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upolinx-my.sharepoint.com/personal/claudia_souza_linx_com_br/Documents/"/>
    </mc:Choice>
  </mc:AlternateContent>
  <xr:revisionPtr revIDLastSave="0" documentId="8_{F52FBA00-277E-4B45-9609-55D7F8B45AE4}" xr6:coauthVersionLast="47" xr6:coauthVersionMax="47" xr10:uidLastSave="{00000000-0000-0000-0000-000000000000}"/>
  <bookViews>
    <workbookView xWindow="20370" yWindow="-2070" windowWidth="21840" windowHeight="13140" firstSheet="5" activeTab="5" xr2:uid="{28811CF0-792E-41E6-B483-5CE78B33EEA4}"/>
  </bookViews>
  <sheets>
    <sheet name="Ajuste 2022" sheetId="8" r:id="rId1"/>
    <sheet name="Varejo de serviço" sheetId="5" state="hidden" r:id="rId2"/>
    <sheet name="Microvix" sheetId="1" state="hidden" r:id="rId3"/>
    <sheet name="Linx" sheetId="2" state="hidden" r:id="rId4"/>
    <sheet name="Easylinx" sheetId="4" state="hidden" r:id="rId5"/>
    <sheet name="Reshop" sheetId="6" r:id="rId6"/>
    <sheet name="Linx UX" sheetId="3" state="hidden" r:id="rId7"/>
  </sheets>
  <definedNames>
    <definedName name="_xlnm._FilterDatabase" localSheetId="0" hidden="1">'Ajuste 2022'!$A$2:$D$2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3" i="8" l="1"/>
  <c r="D174" i="8"/>
  <c r="D175" i="8"/>
  <c r="D172" i="8"/>
  <c r="K21" i="2"/>
  <c r="H31" i="1"/>
  <c r="I31" i="1" s="1"/>
  <c r="H30" i="1"/>
  <c r="I30" i="1" s="1"/>
  <c r="H4" i="1" l="1"/>
  <c r="I4" i="1" s="1"/>
  <c r="H5" i="1"/>
  <c r="I5" i="1" s="1"/>
  <c r="H6" i="1"/>
  <c r="I6" i="1" s="1"/>
  <c r="H7" i="1"/>
  <c r="I7" i="1" s="1"/>
  <c r="H8" i="1"/>
  <c r="I8" i="1" s="1"/>
  <c r="H9" i="1"/>
  <c r="I9" i="1" s="1"/>
  <c r="H10" i="1"/>
  <c r="I10" i="1" s="1"/>
  <c r="H11" i="1"/>
  <c r="I11" i="1" s="1"/>
  <c r="H12" i="1"/>
  <c r="I12" i="1" s="1"/>
  <c r="H13" i="1"/>
  <c r="I13" i="1" s="1"/>
  <c r="H15" i="1"/>
  <c r="I15" i="1" s="1"/>
  <c r="H16" i="1"/>
  <c r="I16" i="1" s="1"/>
  <c r="H17" i="1"/>
  <c r="I17" i="1" s="1"/>
  <c r="H18" i="1"/>
  <c r="I18" i="1" s="1"/>
  <c r="H19" i="1"/>
  <c r="I19" i="1" s="1"/>
  <c r="H20" i="1"/>
  <c r="I20" i="1" s="1"/>
  <c r="H21" i="1"/>
  <c r="I21" i="1" s="1"/>
  <c r="H22" i="1"/>
  <c r="I22" i="1" s="1"/>
  <c r="H23" i="1"/>
  <c r="I23" i="1" s="1"/>
  <c r="H24" i="1"/>
  <c r="I24" i="1" s="1"/>
  <c r="H25" i="1"/>
  <c r="I25" i="1" s="1"/>
  <c r="H26" i="1"/>
  <c r="I26" i="1" s="1"/>
  <c r="H27" i="1"/>
  <c r="I27" i="1" s="1"/>
  <c r="H28" i="1"/>
  <c r="I28" i="1" s="1"/>
  <c r="H29" i="1"/>
  <c r="I29" i="1" s="1"/>
  <c r="H3" i="1"/>
  <c r="I3" i="1" s="1"/>
</calcChain>
</file>

<file path=xl/sharedStrings.xml><?xml version="1.0" encoding="utf-8"?>
<sst xmlns="http://schemas.openxmlformats.org/spreadsheetml/2006/main" count="811" uniqueCount="304">
  <si>
    <t>MICROVIX</t>
  </si>
  <si>
    <t>Item</t>
  </si>
  <si>
    <t xml:space="preserve"> Implantação </t>
  </si>
  <si>
    <t xml:space="preserve"> Tipo de Precificação </t>
  </si>
  <si>
    <t xml:space="preserve"> Horas Implantação </t>
  </si>
  <si>
    <t>LSP MICROVIX PLANO OURO</t>
  </si>
  <si>
    <t xml:space="preserve"> ESCOPO </t>
  </si>
  <si>
    <t>LSP MICROVIX PLANO PRATA</t>
  </si>
  <si>
    <t>LSP MICROVIX PLANO BRONZE</t>
  </si>
  <si>
    <t>LSP MICROVIX PLANO LIGHT</t>
  </si>
  <si>
    <t>LSP MICROVIX PLANO QUIOSQUE</t>
  </si>
  <si>
    <t>LSP MICROVIX FRAQUEADOR PROJETO</t>
  </si>
  <si>
    <t>LSP MICROVIX NFE CROSS</t>
  </si>
  <si>
    <t>LSP MICROVIX SAT/NFC-e/MF-E CROSS</t>
  </si>
  <si>
    <t>LSP MICROVIX TEF CROSS</t>
  </si>
  <si>
    <t>LSP MICROVIX MOBILE CROSS</t>
  </si>
  <si>
    <t>Alterar</t>
  </si>
  <si>
    <t>LSP MICROVIX ANALYTICS PILOTO</t>
  </si>
  <si>
    <t>Implantação</t>
  </si>
  <si>
    <t> Tipo de Precificação</t>
  </si>
  <si>
    <t> Horas Implantação</t>
  </si>
  <si>
    <t>LSP MICROVIX ANALYTICS ROLLOUT</t>
  </si>
  <si>
    <t>LSP MICROVIX VENDA FACIL AVULSO</t>
  </si>
  <si>
    <t>ESCOPO</t>
  </si>
  <si>
    <t>LSP MICROVIX SPED PILOTO</t>
  </si>
  <si>
    <t>LSP MICROVIX CATALOGO DIGITAL</t>
  </si>
  <si>
    <t>LSP MICROVIX SPED ADICIONAL</t>
  </si>
  <si>
    <t>LSP MICROVIX ETIQUETA AVULSO</t>
  </si>
  <si>
    <t>Inativar</t>
  </si>
  <si>
    <t>LSP MICROVIX RESHOP PROJETO</t>
  </si>
  <si>
    <t>LSP MICROVIX RESHOP ROLLOUT</t>
  </si>
  <si>
    <t>LSP MICROVIX QR LINX CROSS</t>
  </si>
  <si>
    <t>LSP MICROVIX VITRINE PROJETO</t>
  </si>
  <si>
    <t>LSP MICROVIX CONCILIADOR CROSS</t>
  </si>
  <si>
    <t>LSP MICROVIX LINK DE PAGAMENTO CROSS</t>
  </si>
  <si>
    <t>LSP MICROVIX LINX COMMERCE FAST PROJETO</t>
  </si>
  <si>
    <t>LSP MICROVIX BI AVULSO</t>
  </si>
  <si>
    <t>LSP MICROVIX GIFTCARD PILOTO</t>
  </si>
  <si>
    <t>LSP MICROVIX GIFTCARD ROLLOUT</t>
  </si>
  <si>
    <t>LSP MICROVIX HUB FIDELIDADE</t>
  </si>
  <si>
    <t>LSP MICROVIX ANALISTA ATIVAÇÃO</t>
  </si>
  <si>
    <t xml:space="preserve"> HORA </t>
  </si>
  <si>
    <t>LSP MICROVIX ANALISTA IMPLANTAÇÃO</t>
  </si>
  <si>
    <t>LSP MICROVIX DESENVOLVEDOR</t>
  </si>
  <si>
    <t>LSP MICROVIX TROCA DE CNPJ</t>
  </si>
  <si>
    <t>LSP MICROVIX RAMO OTICO</t>
  </si>
  <si>
    <t>LSP MICROVIX BONIFICAÇÃO</t>
  </si>
  <si>
    <t>LSP MICROVIX QR LINX</t>
  </si>
  <si>
    <t>LSP MICROVIX OMNI LIGHT</t>
  </si>
  <si>
    <t>LSP MICROVIX VENDA FACIL CATALOGO DIGITAL</t>
  </si>
  <si>
    <t xml:space="preserve">LSP MICROVIX CREDIARIO FACIL </t>
  </si>
  <si>
    <t xml:space="preserve">LSP MICROVIX PDV ADICIONAL </t>
  </si>
  <si>
    <t>LSP MICROVIX TREINAMENTO ADM-FINANCEIRO COMPLETO</t>
  </si>
  <si>
    <t>LSP MICROVIX TREINAMENTO FINANCEIRO</t>
  </si>
  <si>
    <t>LSP MICROVIX TREINAMENTO CONTABILIDADE</t>
  </si>
  <si>
    <t>LSP MICROVIX TREINAMENTO FISCAL</t>
  </si>
  <si>
    <t>LSP MICROVIX RESHOP LGPD</t>
  </si>
  <si>
    <t>LSP MICROVIX RESHOP CONECTA</t>
  </si>
  <si>
    <t>LSP MICROVIX RESHOP BOOMERANG</t>
  </si>
  <si>
    <t>LSP MICROVIX RESHOP TREINAMENTO CAMPANHA/FIDELIDADE</t>
  </si>
  <si>
    <t>LSP MICROVIX RESHOP VITRINE</t>
  </si>
  <si>
    <t>LSP MICROVIX RESHOP ROLLOUT LOJA</t>
  </si>
  <si>
    <t>MICROVIX BEAUTY</t>
  </si>
  <si>
    <t>LSP MICROVIX FRANQUEADOR ESTÉTICA PROJETO</t>
  </si>
  <si>
    <t>LSP MICROVIX LOJA ESTÉTICA AVULSO</t>
  </si>
  <si>
    <t>LSP MICROVIX BEAUTY PLANO OURO</t>
  </si>
  <si>
    <t>LSP MICROVIX BEAUTY PLANO PRATA</t>
  </si>
  <si>
    <t>LSP MICROVIX BEAUTY PLANO BRONZE</t>
  </si>
  <si>
    <t>LSP MICROVIX BEAUTY MICROVIX GO</t>
  </si>
  <si>
    <t>LSP MICROVIX BEAUTY TROCA DE CNPJ</t>
  </si>
  <si>
    <t>LSP MICROVIX NFS-E CROSS</t>
  </si>
  <si>
    <t>LINX</t>
  </si>
  <si>
    <t>LSP LINX ERP LOJA PLANO OURO</t>
  </si>
  <si>
    <t>LSP LINX ERP LOJA PLANO PRATA</t>
  </si>
  <si>
    <t>LSP LINX ERP LOJA PLANO BRONZE</t>
  </si>
  <si>
    <t>LSP LINX ERP LOJA PLANO LIGHT</t>
  </si>
  <si>
    <t>LSP LINX ERP RETAGUARDA PLANO OURO</t>
  </si>
  <si>
    <t>LSP LINX ERP RETAGUARDA PLANO PRATA</t>
  </si>
  <si>
    <t>LSP LINX ERP RETAGUARDA PLANO BRONZE</t>
  </si>
  <si>
    <t>LSP LINX ERP RETAGUARDA PLANO LIGHT</t>
  </si>
  <si>
    <t>LSP LINX ERP NFE CROSS</t>
  </si>
  <si>
    <t>LSP LINX ERP SAT/NFC-e/MF-E CROSS</t>
  </si>
  <si>
    <t>LSP LINX ERP TEF CROSS</t>
  </si>
  <si>
    <t>LSP LINX ERP MOBILE CROSS</t>
  </si>
  <si>
    <t>LSP LINX ERP ANALYTICS CROSS</t>
  </si>
  <si>
    <t>LSP LINX ERP RESHOP PROJETO</t>
  </si>
  <si>
    <t>LSP LINX ERP RESHOP ROLLOUT</t>
  </si>
  <si>
    <t>LSP LINX ERP ETIQUETA AVULSO</t>
  </si>
  <si>
    <t>LSP LINX ERP VITRINE PROJETO</t>
  </si>
  <si>
    <t>LSP LINX ERP LINK DE PAGAMENTO CROSS</t>
  </si>
  <si>
    <t>LSP LINX ERP LINX COMMERCE FAST PROJETO</t>
  </si>
  <si>
    <t>LSP LINX ERP QR LINX</t>
  </si>
  <si>
    <t>LSP LINX ERP GIFT CARD PILOTO</t>
  </si>
  <si>
    <t>LSP LINX ERP GIFT CARD ROLLOUT</t>
  </si>
  <si>
    <t>LSP LINX ERP ROBO DE CARTÃO PROJETO</t>
  </si>
  <si>
    <t>LSP LINX ERP ROBO DE CONTA CORRENTE PROJETO</t>
  </si>
  <si>
    <t>LSP LINX ERP ATIVO FIXP PROJETO</t>
  </si>
  <si>
    <t>LSP LINX ERP ORÇAMENTO PROJETO</t>
  </si>
  <si>
    <t>LSP LINX ERP BORDERO DE COBRANÇA AVULSO</t>
  </si>
  <si>
    <t>LSP LINX ERP BORDERO DE PAGAMENTO PROJETO</t>
  </si>
  <si>
    <t>LSP LINX ERP ETL PILOTO</t>
  </si>
  <si>
    <t>LSP LINX ERP ETL LOJA</t>
  </si>
  <si>
    <t>LSP LINX ERP ANALISTA ATIVAÇÃO</t>
  </si>
  <si>
    <t>LSP LINX ERP ANALISTA IMPLANTAÇÃO</t>
  </si>
  <si>
    <t>LSP LINX ERP DESENVOLVEDOR</t>
  </si>
  <si>
    <t>LSP LINX ERP BONIFICAÇÃO</t>
  </si>
  <si>
    <t xml:space="preserve"> R$                                 -  </t>
  </si>
  <si>
    <t>LSP LINX ERP IMPLANTAÇÃO OMS</t>
  </si>
  <si>
    <t>LSP LINX ERP RESHOP LGPD</t>
  </si>
  <si>
    <t>LSP LINX ERP RESHOP CONECTA</t>
  </si>
  <si>
    <t>LSP LINX ERP RESHOP BOOMERANG</t>
  </si>
  <si>
    <t>LSP LINX ERP RESHOP TREINAMENTO CAMPANHA/FIDELIDADE</t>
  </si>
  <si>
    <t>LSP LINX ERP RESHOP VITRINE</t>
  </si>
  <si>
    <t>LSP LINX ERP RESHOP ROLLOUT LOJA</t>
  </si>
  <si>
    <t>LSP LINX ERP VALIDAÇÃO DE LOJAS ALPARGATAS</t>
  </si>
  <si>
    <t>LSP LINX ERP CONSULTORIA</t>
  </si>
  <si>
    <t xml:space="preserve">LSP LINX ERP DESENVOLVIMENTO </t>
  </si>
  <si>
    <t>LSP LINX ERP POS TROCA DE CNPJ</t>
  </si>
  <si>
    <t>LSP LINX ERP TROCA DE CNPJ</t>
  </si>
  <si>
    <t>LSP LINX ERP BLOCO X</t>
  </si>
  <si>
    <t>LSP LINX ERP NEOMODE</t>
  </si>
  <si>
    <t>EASY LINX</t>
  </si>
  <si>
    <t>LSP EASY LINX FRENTE DE LOJA AVULSO</t>
  </si>
  <si>
    <t>LSP EASY LINX NFE CROSS</t>
  </si>
  <si>
    <t>LSP EASY LINX SAT/NFC-e/MF-E CROSS</t>
  </si>
  <si>
    <t>LSP EASY LINX TEF CROSS</t>
  </si>
  <si>
    <t>LSP EASY LINX ETIQUETA AVULSO</t>
  </si>
  <si>
    <t>LSP EASY LINX ANALISTA ATIVAÇÃO</t>
  </si>
  <si>
    <t>LSP EASY LINX ANALISTA IMPLANTAÇÃO</t>
  </si>
  <si>
    <t>LSP EASY LINX DESENVOLVEDOR</t>
  </si>
  <si>
    <t>LSP EASY LINX BONIFICAÇÃO</t>
  </si>
  <si>
    <t>OPUS</t>
  </si>
  <si>
    <t>LSP OPUS CUSTOMIZAÇÃO</t>
  </si>
  <si>
    <t>LSP OPUS HORAS TRABALHADAS (HORAS AVULSAS)</t>
  </si>
  <si>
    <t>LSP OPUS MIGRAÇÃO DE DADOS</t>
  </si>
  <si>
    <t>LSP OPUS IMPLANTAÇÃO LINX ENSINO - UNIDADE</t>
  </si>
  <si>
    <t>LSP OPUS IMPLANTAÇÃO LINX ESTÉTICA LOJA</t>
  </si>
  <si>
    <t>LSP OPUS IMPLANTAÇÃO LAVANDERIA LOJA</t>
  </si>
  <si>
    <t>LSP OPUS IMPLANTAÇÃO LINX NFSE</t>
  </si>
  <si>
    <t>LSP OPUS INST SETUP ENSINO - UNIDADE</t>
  </si>
  <si>
    <t>LSP OPUS INST SETUP ESTETICA LOJA</t>
  </si>
  <si>
    <t>LSP OPUS INST SETUP LAVANDERIA LOJA</t>
  </si>
  <si>
    <t>LSP OPUS INST SETUP NFSE</t>
  </si>
  <si>
    <t>LSP OPUS ANALISTA DE ATIVAÇÃO</t>
  </si>
  <si>
    <t>LSP OPUS ANALISTA DE IMPLANTAÇÃO</t>
  </si>
  <si>
    <t>LSP OPUS DESENVOLVEDOR</t>
  </si>
  <si>
    <t>NEOX</t>
  </si>
  <si>
    <t>LSP NEOX LOJA OURO</t>
  </si>
  <si>
    <t>LSP NEOX  PRATA</t>
  </si>
  <si>
    <t>LSP NEOX  BRONZE</t>
  </si>
  <si>
    <t>LSP NEOX  LIGHT</t>
  </si>
  <si>
    <t>LSP NEOX NFE CROSS</t>
  </si>
  <si>
    <t>LSP NEOX SAT/NFC-e/MF-E CROSS</t>
  </si>
  <si>
    <t>LSP NEOX TEF CROSS</t>
  </si>
  <si>
    <t>LSP NEOX MOBILE CROSS</t>
  </si>
  <si>
    <t>LSP NEOX ANALYTICS CROSS</t>
  </si>
  <si>
    <t>LSP NEOX RESHOP PROJETO</t>
  </si>
  <si>
    <t>LSP NEOX  RESHOP ROLLOUT</t>
  </si>
  <si>
    <t>LSP NEOX LINK DE PAGAMENTO CROSS</t>
  </si>
  <si>
    <t>LSP NEOX QR LINX CROSS</t>
  </si>
  <si>
    <t>LSP NEOX GIFTCARD PILOTO</t>
  </si>
  <si>
    <t>LSP NEOX GIFCARD ROLLOUT</t>
  </si>
  <si>
    <t>LSP NEOX ANALISTA ATIVAÇÃO</t>
  </si>
  <si>
    <t>LSP NEOX ANALISTA IMPLANTAÇÃO</t>
  </si>
  <si>
    <t>LSP NEOX DESENVOLVEDOR</t>
  </si>
  <si>
    <t>LSP NEOX BONIFICAÇÃO</t>
  </si>
  <si>
    <t>LSP NEOX RESHOP LGPD</t>
  </si>
  <si>
    <t>LSP NEOX RESHOP CONECTA</t>
  </si>
  <si>
    <t>LSP NEOX RESHOP BOOMERANG</t>
  </si>
  <si>
    <t>LSP NEOX RESHOP TREINAMENTO CAMPANHA/FIDELIDADE</t>
  </si>
  <si>
    <t>LSP NEOX RESHOP VITRINE</t>
  </si>
  <si>
    <t>LSP NEOX RESHOP ROLLOUT LOJA</t>
  </si>
  <si>
    <t>LSP NEOX TROCA DE CNPJ</t>
  </si>
  <si>
    <t>Item fiscal</t>
  </si>
  <si>
    <t>Horas</t>
  </si>
  <si>
    <t>Valor Hora</t>
  </si>
  <si>
    <t>Valor pacote</t>
  </si>
  <si>
    <t>SER-MCX-JOI-IMPL BEAUTY OURO</t>
  </si>
  <si>
    <t>SER-MCX-JOI-IMPL BEAUTY PRATA</t>
  </si>
  <si>
    <t>SER-MCX-JOI-IMPL BEAUTY BRONZE</t>
  </si>
  <si>
    <t>SER-MCX-JOI-IMPL MICROVIX BEAUTY GO</t>
  </si>
  <si>
    <t xml:space="preserve"> LSP OPUS CUSTOMIZAÇÃO </t>
  </si>
  <si>
    <t xml:space="preserve"> LSP OPUS HORAS TRABALHADAS (HORAS AVULSAS) </t>
  </si>
  <si>
    <t xml:space="preserve"> LSP OPUS MIGRAÇÃO DE DADOS </t>
  </si>
  <si>
    <t xml:space="preserve"> LSP OPUS IMPLANTAÇÃO LINX ENSINO - UNIDADE </t>
  </si>
  <si>
    <t xml:space="preserve"> LSP OPUS IMPLANTAÇÃO LINX ESTÉTICA LOJA </t>
  </si>
  <si>
    <t xml:space="preserve"> LSP OPUS IMPLANTAÇÃO LAVANDERIA LOJA </t>
  </si>
  <si>
    <t xml:space="preserve"> LSP OPUS IMPLANTAÇÃO LINX NFSE </t>
  </si>
  <si>
    <t xml:space="preserve"> LSP OPUS INST SETUP ENSINO - UNIDADE </t>
  </si>
  <si>
    <t xml:space="preserve"> LSP OPUS INST SETUP ESTETICA LOJA </t>
  </si>
  <si>
    <t xml:space="preserve"> LSP OPUS INST SETUP LAVANDERIA LOJA </t>
  </si>
  <si>
    <t xml:space="preserve"> LSP OPUS INST SETUP NFSE </t>
  </si>
  <si>
    <t xml:space="preserve"> LSP OPUS ANALISTA DE ATIVAÇÃO </t>
  </si>
  <si>
    <t xml:space="preserve"> LSP OPUS ANALISTA DE IMPLANTAÇÃO </t>
  </si>
  <si>
    <t xml:space="preserve"> LSP OPUS DESENVOLVEDOR </t>
  </si>
  <si>
    <t>R$               1.120,00</t>
  </si>
  <si>
    <t>Função</t>
  </si>
  <si>
    <t>Valor</t>
  </si>
  <si>
    <t>Plano/Ofertas</t>
  </si>
  <si>
    <t>TIPO</t>
  </si>
  <si>
    <t>Valor para Contratar</t>
  </si>
  <si>
    <t>Analista de Ativação</t>
  </si>
  <si>
    <t>FRANQUEADOR MIROVIX</t>
  </si>
  <si>
    <t>PROJETO</t>
  </si>
  <si>
    <t>Analista de Implantação</t>
  </si>
  <si>
    <t>LOJA MICROVIX</t>
  </si>
  <si>
    <t>OURO</t>
  </si>
  <si>
    <t>Desenvolvedor</t>
  </si>
  <si>
    <t>PRATA</t>
  </si>
  <si>
    <t>BRONZE</t>
  </si>
  <si>
    <t>Tipo de Atendimento Avulso</t>
  </si>
  <si>
    <t>LIGHT</t>
  </si>
  <si>
    <t>Customização</t>
  </si>
  <si>
    <t>QUIOSQUE</t>
  </si>
  <si>
    <t>Consultoria</t>
  </si>
  <si>
    <t>NFE</t>
  </si>
  <si>
    <t>CROSS</t>
  </si>
  <si>
    <t>Novas Ofertas</t>
  </si>
  <si>
    <t>SAT/NFC-e/MF-E</t>
  </si>
  <si>
    <t>TEF</t>
  </si>
  <si>
    <t>MOBILE</t>
  </si>
  <si>
    <t>Analytcs</t>
  </si>
  <si>
    <t>PILOTO</t>
  </si>
  <si>
    <t>Rollout</t>
  </si>
  <si>
    <t>RS               70,00</t>
  </si>
  <si>
    <t>SPED</t>
  </si>
  <si>
    <t>ADICIONAL</t>
  </si>
  <si>
    <t>ETIQUETA</t>
  </si>
  <si>
    <t>AVULSO</t>
  </si>
  <si>
    <t>RESHOP</t>
  </si>
  <si>
    <t>ROLLOUT</t>
  </si>
  <si>
    <t>VITRINE</t>
  </si>
  <si>
    <t>CONCILIADOR</t>
  </si>
  <si>
    <t>LINK DE PAGAMENTO</t>
  </si>
  <si>
    <t>LINX COMMERCE FAST</t>
  </si>
  <si>
    <t>BI</t>
  </si>
  <si>
    <t>FRANQUEADOR ESTÉTICA</t>
  </si>
  <si>
    <t>NFS-E</t>
  </si>
  <si>
    <t>LOJA ESTÉTICA</t>
  </si>
  <si>
    <t xml:space="preserve">VENDA FACIL </t>
  </si>
  <si>
    <t>QR LINX</t>
  </si>
  <si>
    <t>GIFTCARD</t>
  </si>
  <si>
    <t>DC_LINX_PMO_BONIFICACAO_2022</t>
  </si>
  <si>
    <t>DC_LINX_PMO_COBRAR_OP_2021</t>
  </si>
  <si>
    <t>DC_LINX_CAPACITACAO_EQUIPE_2021</t>
  </si>
  <si>
    <t>DC_LINX_CAPACITACAO_EQUIPE_2022</t>
  </si>
  <si>
    <t>Pgto Parceiro</t>
  </si>
  <si>
    <t>Venda Projeto</t>
  </si>
  <si>
    <t>Venda Avulsa</t>
  </si>
  <si>
    <t>Qtde Horas</t>
  </si>
  <si>
    <t>Valor Minimo Linx</t>
  </si>
  <si>
    <t>RETAGUARDA LOJA</t>
  </si>
  <si>
    <t>LOJA LINX</t>
  </si>
  <si>
    <t>R$                  720,00</t>
  </si>
  <si>
    <t>R$               1.440,00</t>
  </si>
  <si>
    <t>ANALYTICS</t>
  </si>
  <si>
    <t>ROBO DE CARTÃO</t>
  </si>
  <si>
    <t>ROBO DE CONTA CORRENTE</t>
  </si>
  <si>
    <t>ATIVO FIXO</t>
  </si>
  <si>
    <t>ORÇAMENTO</t>
  </si>
  <si>
    <t>BORDERO DE COBRANÇA</t>
  </si>
  <si>
    <t>BORDERO DE PAGAMENTO</t>
  </si>
  <si>
    <t>ETL</t>
  </si>
  <si>
    <t>LOJA</t>
  </si>
  <si>
    <t>NEOMODE</t>
  </si>
  <si>
    <t>BLOCO X</t>
  </si>
  <si>
    <t xml:space="preserve"> R$                                       -  </t>
  </si>
  <si>
    <t>FRENTE DE LOJA</t>
  </si>
  <si>
    <t xml:space="preserve"> LSP EASY LINX FRENTE DE LOJA AVULSO </t>
  </si>
  <si>
    <t xml:space="preserve"> LSP EASY LINX NFE CROSS </t>
  </si>
  <si>
    <t xml:space="preserve"> LSP EASY LINX SAT/NFC-e/MF-E CROSS </t>
  </si>
  <si>
    <t xml:space="preserve"> LSP EASY LINX TEF CROSS </t>
  </si>
  <si>
    <t xml:space="preserve"> LSP EASY LINX ETIQUETA AVULSO </t>
  </si>
  <si>
    <t xml:space="preserve"> LSP EASY LINX ANALISTA ATIVAÇÃO </t>
  </si>
  <si>
    <t xml:space="preserve"> LSP EASY LINX ANALISTA IMPLANTAÇÃO </t>
  </si>
  <si>
    <t xml:space="preserve"> LSP EASY LINX DESENVOLVEDOR </t>
  </si>
  <si>
    <t xml:space="preserve"> LSP EASY LINX BONIFICAÇÃO </t>
  </si>
  <si>
    <t>-</t>
  </si>
  <si>
    <t>TABELA</t>
  </si>
  <si>
    <t>Valores</t>
  </si>
  <si>
    <t>Tipo precificação</t>
  </si>
  <si>
    <t>UX</t>
  </si>
  <si>
    <t>https://grupolinx-my.sharepoint.com/:x:/g/personal/claudia_souza_linx_com_br/Eee6kKpZWGRJkcZGB3PLLwYB1AH1cOkdle9Z9DqWBhF1iw?e=rVZo3A</t>
  </si>
  <si>
    <t>Contratação</t>
  </si>
  <si>
    <t>LOJA UX</t>
  </si>
  <si>
    <t xml:space="preserve"> LSP LINX UX LOJA OURO </t>
  </si>
  <si>
    <t xml:space="preserve"> LSP LINX UX  PRATA </t>
  </si>
  <si>
    <t xml:space="preserve"> LSP LINX UX  BRONZE </t>
  </si>
  <si>
    <t xml:space="preserve"> LSP LINX UX  LIGHT </t>
  </si>
  <si>
    <t xml:space="preserve"> LSP LINX UX NFE CROSS </t>
  </si>
  <si>
    <t xml:space="preserve"> LSP LINX UX SAT/NFC-e/MF-E CROSS </t>
  </si>
  <si>
    <t xml:space="preserve"> LSP LINX UX TEF CROSS </t>
  </si>
  <si>
    <t xml:space="preserve"> LSP LINX UX MOBILE CROSS </t>
  </si>
  <si>
    <t xml:space="preserve"> LSP LINX UX ANALYTICS CROSS </t>
  </si>
  <si>
    <t xml:space="preserve"> LSP LINX UX RESHOP PROJETO </t>
  </si>
  <si>
    <t xml:space="preserve"> LSP LINX UX  RESHOP ROLLOUT </t>
  </si>
  <si>
    <t xml:space="preserve"> LSP LINX UX LINK DE PAGAMENTO CROSS </t>
  </si>
  <si>
    <t xml:space="preserve"> LSP LINX UX QR LINX CROSS </t>
  </si>
  <si>
    <t xml:space="preserve"> LSP LINX UX GIFTCARD PILOTO </t>
  </si>
  <si>
    <t>LSP LINX UX GIFCARD ROLLOUT</t>
  </si>
  <si>
    <t xml:space="preserve"> LSP LINX UX ANALISTA ATIVAÇÃO </t>
  </si>
  <si>
    <t xml:space="preserve"> LSP LINX UX ANALISTA IMPLANTAÇÃO </t>
  </si>
  <si>
    <t xml:space="preserve"> LSP LINX UX DESENVOLVEDOR </t>
  </si>
  <si>
    <t xml:space="preserve"> LSP LINX UX BONIFICAÇÃO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</si>
</sst>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#,##0.00;[Red]\-&quot;R$&quot;#,##0.00"/>
    <numFmt numFmtId="165" formatCode="_-[$R$-416]* #,##0.00_-;\-[$R$-416]* #,##0.00_-;_-[$R$-416]* &quot;-&quot;??_-;_-@_-"/>
    <numFmt numFmtId="166" formatCode="_-[$R$-416]\ * #,##0.00_-;\-[$R$-416]\ * #,##0.00_-;_-[$R$-416]\ * &quot;-&quot;??_-;_-@_-"/>
    <numFmt numFmtId="167" formatCode="&quot;R$&quot;\ #,##0.00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rgb="FFFFFFFF"/>
      <name val="Segoe UI"/>
      <charset val="1"/>
    </font>
    <font>
      <sz val="11"/>
      <color rgb="FF000000"/>
      <name val="Segoe UI"/>
      <charset val="1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charset val="1"/>
    </font>
    <font>
      <sz val="11"/>
      <color theme="1"/>
      <name val="Calibri"/>
    </font>
    <font>
      <sz val="11"/>
      <color rgb="FF000000"/>
      <name val="Calibri"/>
    </font>
    <font>
      <b/>
      <sz val="11"/>
      <color rgb="FFFFFFFF"/>
      <name val="Calibri"/>
    </font>
    <font>
      <sz val="11"/>
      <name val="Calibri"/>
    </font>
    <font>
      <b/>
      <sz val="14"/>
      <color theme="0"/>
      <name val="Segoe UI"/>
      <family val="2"/>
    </font>
    <font>
      <b/>
      <sz val="10"/>
      <color theme="0"/>
      <name val="Segoe UI"/>
      <family val="2"/>
    </font>
    <font>
      <sz val="12"/>
      <color theme="1"/>
      <name val="Calibri"/>
    </font>
    <font>
      <sz val="12"/>
      <color rgb="FF172B4D"/>
      <name val="-Apple-System"/>
      <charset val="1"/>
    </font>
    <font>
      <sz val="12"/>
      <color rgb="FF000000"/>
      <name val="Calibri"/>
    </font>
    <font>
      <sz val="12"/>
      <color rgb="FFFFFFFF"/>
      <name val="Calibri"/>
    </font>
    <font>
      <sz val="12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FFFFFF"/>
      <name val="Calibri"/>
      <charset val="1"/>
    </font>
    <font>
      <sz val="11"/>
      <color rgb="FF000000"/>
      <name val="Calibri"/>
      <charset val="1"/>
    </font>
    <font>
      <sz val="10"/>
      <color theme="1"/>
      <name val="Times New Roman"/>
      <family val="1"/>
      <charset val="1"/>
    </font>
    <font>
      <sz val="11"/>
      <color rgb="FFFF0000"/>
      <name val="Calibri"/>
      <charset val="1"/>
    </font>
    <font>
      <sz val="11"/>
      <color rgb="FFFF0000"/>
      <name val="Calibri"/>
    </font>
  </fonts>
  <fills count="9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7030A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3D7F5"/>
        <bgColor indexed="64"/>
      </patternFill>
    </fill>
    <fill>
      <patternFill patternType="solid">
        <fgColor rgb="FFDBC8F7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111">
    <xf numFmtId="0" fontId="0" fillId="0" borderId="0" xfId="0"/>
    <xf numFmtId="0" fontId="2" fillId="2" borderId="1" xfId="0" applyFont="1" applyFill="1" applyBorder="1"/>
    <xf numFmtId="0" fontId="0" fillId="0" borderId="1" xfId="0" applyBorder="1"/>
    <xf numFmtId="44" fontId="0" fillId="0" borderId="1" xfId="1" applyFont="1" applyBorder="1"/>
    <xf numFmtId="0" fontId="3" fillId="3" borderId="1" xfId="0" applyFont="1" applyFill="1" applyBorder="1"/>
    <xf numFmtId="0" fontId="4" fillId="0" borderId="1" xfId="0" applyFont="1" applyBorder="1"/>
    <xf numFmtId="8" fontId="4" fillId="0" borderId="1" xfId="0" applyNumberFormat="1" applyFont="1" applyBorder="1"/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0" xfId="0" applyFont="1"/>
    <xf numFmtId="0" fontId="5" fillId="0" borderId="1" xfId="0" applyFont="1" applyBorder="1"/>
    <xf numFmtId="164" fontId="6" fillId="0" borderId="6" xfId="0" applyNumberFormat="1" applyFont="1" applyBorder="1"/>
    <xf numFmtId="0" fontId="6" fillId="0" borderId="3" xfId="0" applyFont="1" applyBorder="1"/>
    <xf numFmtId="164" fontId="6" fillId="0" borderId="8" xfId="0" applyNumberFormat="1" applyFont="1" applyBorder="1"/>
    <xf numFmtId="0" fontId="6" fillId="0" borderId="8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164" fontId="6" fillId="0" borderId="6" xfId="0" applyNumberFormat="1" applyFont="1" applyBorder="1" applyAlignment="1">
      <alignment horizontal="right"/>
    </xf>
    <xf numFmtId="164" fontId="6" fillId="0" borderId="8" xfId="0" applyNumberFormat="1" applyFont="1" applyBorder="1" applyAlignment="1">
      <alignment horizontal="right"/>
    </xf>
    <xf numFmtId="0" fontId="6" fillId="0" borderId="8" xfId="0" applyFont="1" applyBorder="1" applyAlignment="1">
      <alignment horizontal="right"/>
    </xf>
    <xf numFmtId="0" fontId="7" fillId="0" borderId="0" xfId="0" applyFont="1"/>
    <xf numFmtId="0" fontId="5" fillId="0" borderId="3" xfId="0" applyFont="1" applyBorder="1"/>
    <xf numFmtId="0" fontId="6" fillId="0" borderId="1" xfId="0" applyFont="1" applyBorder="1"/>
    <xf numFmtId="0" fontId="4" fillId="4" borderId="1" xfId="0" applyFont="1" applyFill="1" applyBorder="1"/>
    <xf numFmtId="0" fontId="0" fillId="4" borderId="1" xfId="0" applyFill="1" applyBorder="1"/>
    <xf numFmtId="44" fontId="0" fillId="4" borderId="1" xfId="1" applyFont="1" applyFill="1" applyBorder="1"/>
    <xf numFmtId="8" fontId="4" fillId="4" borderId="1" xfId="0" applyNumberFormat="1" applyFont="1" applyFill="1" applyBorder="1"/>
    <xf numFmtId="0" fontId="0" fillId="0" borderId="9" xfId="0" applyBorder="1"/>
    <xf numFmtId="0" fontId="6" fillId="5" borderId="3" xfId="0" applyFont="1" applyFill="1" applyBorder="1"/>
    <xf numFmtId="164" fontId="6" fillId="5" borderId="8" xfId="0" applyNumberFormat="1" applyFont="1" applyFill="1" applyBorder="1"/>
    <xf numFmtId="165" fontId="0" fillId="0" borderId="1" xfId="1" applyNumberFormat="1" applyFont="1" applyBorder="1" applyAlignment="1">
      <alignment horizontal="left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0" fillId="0" borderId="0" xfId="0" applyFont="1"/>
    <xf numFmtId="0" fontId="11" fillId="0" borderId="0" xfId="2"/>
    <xf numFmtId="0" fontId="0" fillId="0" borderId="1" xfId="0" applyBorder="1" applyAlignment="1">
      <alignment horizontal="left" vertical="center"/>
    </xf>
    <xf numFmtId="0" fontId="12" fillId="6" borderId="12" xfId="0" applyFont="1" applyFill="1" applyBorder="1"/>
    <xf numFmtId="0" fontId="12" fillId="6" borderId="13" xfId="0" applyFont="1" applyFill="1" applyBorder="1"/>
    <xf numFmtId="0" fontId="4" fillId="0" borderId="2" xfId="0" applyFont="1" applyBorder="1"/>
    <xf numFmtId="8" fontId="4" fillId="0" borderId="2" xfId="0" applyNumberFormat="1" applyFont="1" applyBorder="1"/>
    <xf numFmtId="166" fontId="0" fillId="0" borderId="9" xfId="0" applyNumberFormat="1" applyBorder="1"/>
    <xf numFmtId="0" fontId="0" fillId="0" borderId="10" xfId="0" applyBorder="1"/>
    <xf numFmtId="166" fontId="0" fillId="0" borderId="10" xfId="0" applyNumberFormat="1" applyBorder="1"/>
    <xf numFmtId="0" fontId="6" fillId="0" borderId="4" xfId="0" applyFont="1" applyBorder="1" applyAlignment="1">
      <alignment horizontal="left"/>
    </xf>
    <xf numFmtId="0" fontId="6" fillId="0" borderId="11" xfId="0" applyFont="1" applyBorder="1" applyAlignment="1">
      <alignment horizontal="right"/>
    </xf>
    <xf numFmtId="0" fontId="13" fillId="0" borderId="0" xfId="0" applyFont="1"/>
    <xf numFmtId="0" fontId="16" fillId="7" borderId="3" xfId="0" applyFont="1" applyFill="1" applyBorder="1"/>
    <xf numFmtId="8" fontId="14" fillId="7" borderId="8" xfId="0" applyNumberFormat="1" applyFont="1" applyFill="1" applyBorder="1" applyAlignment="1">
      <alignment horizontal="center"/>
    </xf>
    <xf numFmtId="0" fontId="14" fillId="7" borderId="8" xfId="0" applyFont="1" applyFill="1" applyBorder="1" applyAlignment="1">
      <alignment horizontal="center"/>
    </xf>
    <xf numFmtId="0" fontId="14" fillId="7" borderId="3" xfId="0" applyFont="1" applyFill="1" applyBorder="1"/>
    <xf numFmtId="0" fontId="14" fillId="7" borderId="1" xfId="0" applyFont="1" applyFill="1" applyBorder="1"/>
    <xf numFmtId="8" fontId="14" fillId="7" borderId="6" xfId="0" applyNumberFormat="1" applyFont="1" applyFill="1" applyBorder="1" applyAlignment="1">
      <alignment horizontal="center"/>
    </xf>
    <xf numFmtId="0" fontId="14" fillId="7" borderId="6" xfId="0" applyFont="1" applyFill="1" applyBorder="1" applyAlignment="1">
      <alignment horizontal="center"/>
    </xf>
    <xf numFmtId="0" fontId="15" fillId="3" borderId="9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4" fillId="7" borderId="9" xfId="0" applyFont="1" applyFill="1" applyBorder="1"/>
    <xf numFmtId="8" fontId="14" fillId="7" borderId="9" xfId="0" applyNumberFormat="1" applyFont="1" applyFill="1" applyBorder="1" applyAlignment="1">
      <alignment horizontal="center"/>
    </xf>
    <xf numFmtId="0" fontId="14" fillId="7" borderId="9" xfId="0" applyFont="1" applyFill="1" applyBorder="1" applyAlignment="1">
      <alignment horizontal="center"/>
    </xf>
    <xf numFmtId="0" fontId="14" fillId="0" borderId="0" xfId="0" applyFont="1"/>
    <xf numFmtId="0" fontId="19" fillId="0" borderId="9" xfId="0" applyFont="1" applyBorder="1" applyAlignment="1">
      <alignment horizontal="center"/>
    </xf>
    <xf numFmtId="0" fontId="20" fillId="0" borderId="9" xfId="0" applyFont="1" applyBorder="1"/>
    <xf numFmtId="0" fontId="19" fillId="0" borderId="9" xfId="0" applyFont="1" applyBorder="1"/>
    <xf numFmtId="0" fontId="21" fillId="0" borderId="9" xfId="0" applyFont="1" applyBorder="1"/>
    <xf numFmtId="0" fontId="22" fillId="2" borderId="9" xfId="0" applyFont="1" applyFill="1" applyBorder="1" applyAlignment="1">
      <alignment horizontal="center"/>
    </xf>
    <xf numFmtId="0" fontId="22" fillId="2" borderId="14" xfId="0" applyFont="1" applyFill="1" applyBorder="1" applyAlignment="1">
      <alignment horizontal="center"/>
    </xf>
    <xf numFmtId="0" fontId="20" fillId="0" borderId="9" xfId="0" applyFont="1" applyBorder="1" applyAlignment="1">
      <alignment horizontal="center"/>
    </xf>
    <xf numFmtId="167" fontId="19" fillId="0" borderId="9" xfId="0" applyNumberFormat="1" applyFont="1" applyBorder="1" applyAlignment="1">
      <alignment horizontal="center"/>
    </xf>
    <xf numFmtId="167" fontId="19" fillId="0" borderId="14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8" fontId="14" fillId="8" borderId="9" xfId="0" applyNumberFormat="1" applyFont="1" applyFill="1" applyBorder="1" applyAlignment="1">
      <alignment horizontal="center"/>
    </xf>
    <xf numFmtId="0" fontId="14" fillId="8" borderId="9" xfId="0" applyFont="1" applyFill="1" applyBorder="1" applyAlignment="1">
      <alignment horizontal="center"/>
    </xf>
    <xf numFmtId="0" fontId="20" fillId="8" borderId="9" xfId="0" applyFont="1" applyFill="1" applyBorder="1" applyAlignment="1">
      <alignment horizontal="center"/>
    </xf>
    <xf numFmtId="0" fontId="23" fillId="8" borderId="9" xfId="0" applyFont="1" applyFill="1" applyBorder="1" applyAlignment="1">
      <alignment horizontal="center"/>
    </xf>
    <xf numFmtId="0" fontId="15" fillId="3" borderId="10" xfId="0" applyFont="1" applyFill="1" applyBorder="1" applyAlignment="1">
      <alignment horizontal="center" vertical="center" wrapText="1"/>
    </xf>
    <xf numFmtId="0" fontId="14" fillId="8" borderId="9" xfId="0" applyFont="1" applyFill="1" applyBorder="1" applyAlignment="1">
      <alignment horizontal="left"/>
    </xf>
    <xf numFmtId="0" fontId="24" fillId="8" borderId="9" xfId="0" applyFont="1" applyFill="1" applyBorder="1" applyAlignment="1">
      <alignment horizontal="left"/>
    </xf>
    <xf numFmtId="0" fontId="25" fillId="2" borderId="15" xfId="0" applyFont="1" applyFill="1" applyBorder="1"/>
    <xf numFmtId="0" fontId="25" fillId="2" borderId="16" xfId="0" applyFont="1" applyFill="1" applyBorder="1"/>
    <xf numFmtId="0" fontId="26" fillId="4" borderId="12" xfId="0" applyFont="1" applyFill="1" applyBorder="1"/>
    <xf numFmtId="0" fontId="27" fillId="0" borderId="0" xfId="0" applyFont="1"/>
    <xf numFmtId="0" fontId="28" fillId="0" borderId="0" xfId="0" applyFont="1"/>
    <xf numFmtId="8" fontId="26" fillId="4" borderId="13" xfId="0" applyNumberFormat="1" applyFont="1" applyFill="1" applyBorder="1" applyAlignment="1">
      <alignment horizontal="center"/>
    </xf>
    <xf numFmtId="0" fontId="26" fillId="4" borderId="13" xfId="0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0" fontId="25" fillId="2" borderId="16" xfId="0" applyFont="1" applyFill="1" applyBorder="1" applyAlignment="1">
      <alignment horizontal="center"/>
    </xf>
    <xf numFmtId="0" fontId="29" fillId="0" borderId="0" xfId="0" applyFont="1"/>
    <xf numFmtId="0" fontId="15" fillId="3" borderId="14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/>
    </xf>
    <xf numFmtId="0" fontId="25" fillId="0" borderId="0" xfId="0" applyFont="1"/>
    <xf numFmtId="0" fontId="26" fillId="0" borderId="0" xfId="0" applyFont="1"/>
    <xf numFmtId="8" fontId="26" fillId="0" borderId="0" xfId="0" applyNumberFormat="1" applyFont="1"/>
    <xf numFmtId="0" fontId="15" fillId="3" borderId="0" xfId="0" applyFont="1" applyFill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9" fillId="0" borderId="0" xfId="0" applyFont="1" applyAlignment="1">
      <alignment horizontal="left" wrapText="1"/>
    </xf>
    <xf numFmtId="0" fontId="0" fillId="0" borderId="1" xfId="0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 wrapText="1"/>
    </xf>
    <xf numFmtId="0" fontId="4" fillId="0" borderId="7" xfId="0" applyFont="1" applyBorder="1" applyAlignment="1"/>
    <xf numFmtId="0" fontId="4" fillId="0" borderId="0" xfId="0" applyFont="1" applyAlignment="1"/>
  </cellXfs>
  <cellStyles count="3">
    <cellStyle name="Hyperlink" xfId="2" xr:uid="{00000000-000B-0000-0000-000008000000}"/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DBC8F7"/>
      <color rgb="FFE3D7F5"/>
      <color rgb="FFB083C7"/>
      <color rgb="FF9F50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grupolinx-my.sharepoint.com/:x:/g/personal/claudia_souza_linx_com_br/Eee6kKpZWGRJkcZGB3PLLwYB1AH1cOkdle9Z9DqWBhF1iw?e=rVZo3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D6396-896A-4D3E-82F3-4CBDF73B6FD9}">
  <dimension ref="A1:I176"/>
  <sheetViews>
    <sheetView topLeftCell="A58" workbookViewId="0">
      <selection activeCell="A69" sqref="A69"/>
    </sheetView>
  </sheetViews>
  <sheetFormatPr defaultRowHeight="15"/>
  <cols>
    <col min="1" max="1" width="58.5703125" style="45" customWidth="1"/>
    <col min="2" max="2" width="26.85546875" style="45" customWidth="1"/>
    <col min="3" max="3" width="25.42578125" style="45" customWidth="1"/>
    <col min="4" max="4" width="21.85546875" style="45" customWidth="1"/>
    <col min="5" max="5" width="38.5703125" style="45" customWidth="1"/>
    <col min="6" max="6" width="33" style="45" customWidth="1"/>
    <col min="7" max="7" width="14" style="45" customWidth="1"/>
    <col min="8" max="8" width="12.42578125" style="45" customWidth="1"/>
    <col min="9" max="9" width="13.140625" style="45" customWidth="1"/>
    <col min="10" max="16384" width="9.140625" style="45"/>
  </cols>
  <sheetData>
    <row r="1" spans="1:9" ht="33.75" customHeight="1">
      <c r="A1" s="91" t="s">
        <v>0</v>
      </c>
      <c r="B1" s="91"/>
      <c r="C1" s="91"/>
      <c r="D1" s="91"/>
    </row>
    <row r="2" spans="1:9" ht="33.75" customHeight="1">
      <c r="A2" s="53" t="s">
        <v>1</v>
      </c>
      <c r="B2" s="53" t="s">
        <v>2</v>
      </c>
      <c r="C2" s="53" t="s">
        <v>3</v>
      </c>
      <c r="D2" s="53" t="s">
        <v>4</v>
      </c>
    </row>
    <row r="3" spans="1:9">
      <c r="A3" s="49" t="s">
        <v>5</v>
      </c>
      <c r="B3" s="47">
        <v>1800</v>
      </c>
      <c r="C3" s="48" t="s">
        <v>6</v>
      </c>
      <c r="D3" s="48">
        <v>24</v>
      </c>
    </row>
    <row r="4" spans="1:9">
      <c r="A4" s="49" t="s">
        <v>7</v>
      </c>
      <c r="B4" s="47">
        <v>1200</v>
      </c>
      <c r="C4" s="48" t="s">
        <v>6</v>
      </c>
      <c r="D4" s="48">
        <v>16</v>
      </c>
    </row>
    <row r="5" spans="1:9">
      <c r="A5" s="49" t="s">
        <v>8</v>
      </c>
      <c r="B5" s="47">
        <v>600</v>
      </c>
      <c r="C5" s="48" t="s">
        <v>6</v>
      </c>
      <c r="D5" s="48">
        <v>8</v>
      </c>
    </row>
    <row r="6" spans="1:9">
      <c r="A6" s="49" t="s">
        <v>9</v>
      </c>
      <c r="B6" s="47">
        <v>300</v>
      </c>
      <c r="C6" s="48" t="s">
        <v>6</v>
      </c>
      <c r="D6" s="48">
        <v>4</v>
      </c>
    </row>
    <row r="7" spans="1:9">
      <c r="A7" s="49" t="s">
        <v>10</v>
      </c>
      <c r="B7" s="47">
        <v>1200</v>
      </c>
      <c r="C7" s="48" t="s">
        <v>6</v>
      </c>
      <c r="D7" s="48">
        <v>16</v>
      </c>
    </row>
    <row r="8" spans="1:9">
      <c r="A8" s="49" t="s">
        <v>11</v>
      </c>
      <c r="B8" s="47">
        <v>3400</v>
      </c>
      <c r="C8" s="48" t="s">
        <v>6</v>
      </c>
      <c r="D8" s="48">
        <v>40</v>
      </c>
    </row>
    <row r="9" spans="1:9">
      <c r="A9" s="49" t="s">
        <v>12</v>
      </c>
      <c r="B9" s="47">
        <v>75</v>
      </c>
      <c r="C9" s="48" t="s">
        <v>6</v>
      </c>
      <c r="D9" s="48">
        <v>1</v>
      </c>
    </row>
    <row r="10" spans="1:9">
      <c r="A10" s="49" t="s">
        <v>13</v>
      </c>
      <c r="B10" s="47">
        <v>150</v>
      </c>
      <c r="C10" s="48" t="s">
        <v>6</v>
      </c>
      <c r="D10" s="48">
        <v>2</v>
      </c>
    </row>
    <row r="11" spans="1:9">
      <c r="A11" s="49" t="s">
        <v>14</v>
      </c>
      <c r="B11" s="47">
        <v>75</v>
      </c>
      <c r="C11" s="48" t="s">
        <v>6</v>
      </c>
      <c r="D11" s="48">
        <v>1</v>
      </c>
    </row>
    <row r="12" spans="1:9">
      <c r="A12" s="49" t="s">
        <v>15</v>
      </c>
      <c r="B12" s="47">
        <v>600</v>
      </c>
      <c r="C12" s="48" t="s">
        <v>6</v>
      </c>
      <c r="D12" s="48">
        <v>8</v>
      </c>
      <c r="F12" s="85" t="s">
        <v>16</v>
      </c>
    </row>
    <row r="13" spans="1:9">
      <c r="A13" s="49" t="s">
        <v>17</v>
      </c>
      <c r="B13" s="47">
        <v>600</v>
      </c>
      <c r="C13" s="48" t="s">
        <v>6</v>
      </c>
      <c r="D13" s="48">
        <v>8</v>
      </c>
      <c r="F13" s="76" t="s">
        <v>1</v>
      </c>
      <c r="G13" s="77" t="s">
        <v>18</v>
      </c>
      <c r="H13" s="77" t="s">
        <v>19</v>
      </c>
      <c r="I13" s="77" t="s">
        <v>20</v>
      </c>
    </row>
    <row r="14" spans="1:9">
      <c r="A14" s="49" t="s">
        <v>21</v>
      </c>
      <c r="B14" s="47">
        <v>300</v>
      </c>
      <c r="C14" s="48" t="s">
        <v>6</v>
      </c>
      <c r="D14" s="48">
        <v>4</v>
      </c>
      <c r="F14" s="78" t="s">
        <v>22</v>
      </c>
      <c r="G14" s="81">
        <v>75</v>
      </c>
      <c r="H14" s="82" t="s">
        <v>23</v>
      </c>
      <c r="I14" s="82">
        <v>1</v>
      </c>
    </row>
    <row r="15" spans="1:9">
      <c r="A15" s="49" t="s">
        <v>24</v>
      </c>
      <c r="B15" s="47">
        <v>3400</v>
      </c>
      <c r="C15" s="48" t="s">
        <v>6</v>
      </c>
      <c r="D15" s="48">
        <v>40</v>
      </c>
      <c r="F15" s="78" t="s">
        <v>25</v>
      </c>
      <c r="G15" s="81">
        <v>225</v>
      </c>
      <c r="H15" s="82" t="s">
        <v>23</v>
      </c>
      <c r="I15" s="82">
        <v>3</v>
      </c>
    </row>
    <row r="16" spans="1:9">
      <c r="A16" s="49" t="s">
        <v>26</v>
      </c>
      <c r="B16" s="47">
        <v>1360</v>
      </c>
      <c r="C16" s="48" t="s">
        <v>6</v>
      </c>
      <c r="D16" s="48">
        <v>16</v>
      </c>
      <c r="F16" s="79"/>
      <c r="G16" s="83"/>
      <c r="H16" s="83"/>
      <c r="I16" s="83"/>
    </row>
    <row r="17" spans="1:9">
      <c r="A17" s="49" t="s">
        <v>27</v>
      </c>
      <c r="B17" s="47">
        <v>600</v>
      </c>
      <c r="C17" s="48" t="s">
        <v>6</v>
      </c>
      <c r="D17" s="48">
        <v>8</v>
      </c>
      <c r="F17" s="80" t="s">
        <v>28</v>
      </c>
      <c r="G17" s="83"/>
      <c r="H17" s="83"/>
      <c r="I17" s="83"/>
    </row>
    <row r="18" spans="1:9">
      <c r="A18" s="49" t="s">
        <v>29</v>
      </c>
      <c r="B18" s="47">
        <v>5100</v>
      </c>
      <c r="C18" s="48" t="s">
        <v>6</v>
      </c>
      <c r="D18" s="48">
        <v>60</v>
      </c>
      <c r="F18" s="76" t="s">
        <v>1</v>
      </c>
      <c r="G18" s="84" t="s">
        <v>18</v>
      </c>
      <c r="H18" s="84" t="s">
        <v>19</v>
      </c>
      <c r="I18" s="84" t="s">
        <v>20</v>
      </c>
    </row>
    <row r="19" spans="1:9">
      <c r="A19" s="49" t="s">
        <v>30</v>
      </c>
      <c r="B19" s="47">
        <v>75</v>
      </c>
      <c r="C19" s="48" t="s">
        <v>6</v>
      </c>
      <c r="D19" s="48">
        <v>1</v>
      </c>
      <c r="F19" s="78" t="s">
        <v>31</v>
      </c>
      <c r="G19" s="81">
        <v>75</v>
      </c>
      <c r="H19" s="82" t="s">
        <v>23</v>
      </c>
      <c r="I19" s="82">
        <v>1</v>
      </c>
    </row>
    <row r="20" spans="1:9">
      <c r="A20" s="49" t="s">
        <v>32</v>
      </c>
      <c r="B20" s="47">
        <v>4425</v>
      </c>
      <c r="C20" s="48" t="s">
        <v>6</v>
      </c>
      <c r="D20" s="48">
        <v>59</v>
      </c>
    </row>
    <row r="21" spans="1:9">
      <c r="A21" s="49" t="s">
        <v>33</v>
      </c>
      <c r="B21" s="47">
        <v>600</v>
      </c>
      <c r="C21" s="48" t="s">
        <v>6</v>
      </c>
      <c r="D21" s="48">
        <v>8</v>
      </c>
    </row>
    <row r="22" spans="1:9">
      <c r="A22" s="49" t="s">
        <v>34</v>
      </c>
      <c r="B22" s="47">
        <v>150</v>
      </c>
      <c r="C22" s="48" t="s">
        <v>6</v>
      </c>
      <c r="D22" s="48">
        <v>2</v>
      </c>
    </row>
    <row r="23" spans="1:9">
      <c r="A23" s="49" t="s">
        <v>35</v>
      </c>
      <c r="B23" s="47">
        <v>6000</v>
      </c>
      <c r="C23" s="48" t="s">
        <v>6</v>
      </c>
      <c r="D23" s="48">
        <v>80</v>
      </c>
    </row>
    <row r="24" spans="1:9">
      <c r="A24" s="49" t="s">
        <v>36</v>
      </c>
      <c r="B24" s="47">
        <v>600</v>
      </c>
      <c r="C24" s="48" t="s">
        <v>6</v>
      </c>
      <c r="D24" s="48">
        <v>8</v>
      </c>
    </row>
    <row r="25" spans="1:9">
      <c r="A25" s="49" t="s">
        <v>22</v>
      </c>
      <c r="B25" s="47">
        <v>150</v>
      </c>
      <c r="C25" s="48" t="s">
        <v>6</v>
      </c>
      <c r="D25" s="48">
        <v>1</v>
      </c>
    </row>
    <row r="26" spans="1:9">
      <c r="A26" s="49" t="s">
        <v>31</v>
      </c>
      <c r="B26" s="47">
        <v>150</v>
      </c>
      <c r="C26" s="48" t="s">
        <v>6</v>
      </c>
      <c r="D26" s="48">
        <v>1</v>
      </c>
    </row>
    <row r="27" spans="1:9">
      <c r="A27" s="49" t="s">
        <v>37</v>
      </c>
      <c r="B27" s="47">
        <v>3000</v>
      </c>
      <c r="C27" s="48" t="s">
        <v>6</v>
      </c>
      <c r="D27" s="48">
        <v>40</v>
      </c>
    </row>
    <row r="28" spans="1:9">
      <c r="A28" s="49" t="s">
        <v>38</v>
      </c>
      <c r="B28" s="47">
        <v>75</v>
      </c>
      <c r="C28" s="48" t="s">
        <v>6</v>
      </c>
      <c r="D28" s="48">
        <v>1</v>
      </c>
    </row>
    <row r="29" spans="1:9">
      <c r="A29" s="49" t="s">
        <v>39</v>
      </c>
      <c r="B29" s="47">
        <v>75</v>
      </c>
      <c r="C29" s="48" t="s">
        <v>6</v>
      </c>
      <c r="D29" s="48">
        <v>1</v>
      </c>
    </row>
    <row r="30" spans="1:9">
      <c r="A30" s="49" t="s">
        <v>40</v>
      </c>
      <c r="B30" s="47">
        <v>75</v>
      </c>
      <c r="C30" s="48" t="s">
        <v>41</v>
      </c>
      <c r="D30" s="48">
        <v>1</v>
      </c>
    </row>
    <row r="31" spans="1:9">
      <c r="A31" s="49" t="s">
        <v>42</v>
      </c>
      <c r="B31" s="47">
        <v>85</v>
      </c>
      <c r="C31" s="48" t="s">
        <v>41</v>
      </c>
      <c r="D31" s="48">
        <v>1</v>
      </c>
    </row>
    <row r="32" spans="1:9">
      <c r="A32" s="49" t="s">
        <v>43</v>
      </c>
      <c r="B32" s="47">
        <v>105</v>
      </c>
      <c r="C32" s="48" t="s">
        <v>41</v>
      </c>
      <c r="D32" s="48">
        <v>1</v>
      </c>
    </row>
    <row r="33" spans="1:4">
      <c r="A33" s="49" t="s">
        <v>44</v>
      </c>
      <c r="B33" s="47">
        <v>600</v>
      </c>
      <c r="C33" s="48" t="s">
        <v>6</v>
      </c>
      <c r="D33" s="48">
        <v>8</v>
      </c>
    </row>
    <row r="34" spans="1:4">
      <c r="A34" s="49" t="s">
        <v>45</v>
      </c>
      <c r="B34" s="47">
        <v>75</v>
      </c>
      <c r="C34" s="48" t="s">
        <v>6</v>
      </c>
      <c r="D34" s="48">
        <v>1</v>
      </c>
    </row>
    <row r="35" spans="1:4">
      <c r="A35" s="49" t="s">
        <v>46</v>
      </c>
      <c r="B35" s="47">
        <v>0</v>
      </c>
      <c r="C35" s="48" t="s">
        <v>6</v>
      </c>
      <c r="D35" s="48">
        <v>1</v>
      </c>
    </row>
    <row r="36" spans="1:4">
      <c r="A36" s="49" t="s">
        <v>25</v>
      </c>
      <c r="B36" s="47">
        <v>75</v>
      </c>
      <c r="C36" s="48" t="s">
        <v>6</v>
      </c>
      <c r="D36" s="48">
        <v>3</v>
      </c>
    </row>
    <row r="37" spans="1:4">
      <c r="A37" s="49" t="s">
        <v>47</v>
      </c>
      <c r="B37" s="47">
        <v>75</v>
      </c>
      <c r="C37" s="48" t="s">
        <v>6</v>
      </c>
      <c r="D37" s="48">
        <v>1</v>
      </c>
    </row>
    <row r="38" spans="1:4">
      <c r="A38" s="49" t="s">
        <v>48</v>
      </c>
      <c r="B38" s="47">
        <v>150</v>
      </c>
      <c r="C38" s="48" t="s">
        <v>6</v>
      </c>
      <c r="D38" s="48">
        <v>2</v>
      </c>
    </row>
    <row r="39" spans="1:4">
      <c r="A39" s="49" t="s">
        <v>49</v>
      </c>
      <c r="B39" s="47">
        <v>300</v>
      </c>
      <c r="C39" s="48" t="s">
        <v>6</v>
      </c>
      <c r="D39" s="48">
        <v>4</v>
      </c>
    </row>
    <row r="40" spans="1:4">
      <c r="A40" s="49" t="s">
        <v>50</v>
      </c>
      <c r="B40" s="47">
        <v>150</v>
      </c>
      <c r="C40" s="48" t="s">
        <v>6</v>
      </c>
      <c r="D40" s="48">
        <v>2</v>
      </c>
    </row>
    <row r="41" spans="1:4">
      <c r="A41" s="49" t="s">
        <v>51</v>
      </c>
      <c r="B41" s="47">
        <v>300</v>
      </c>
      <c r="C41" s="48" t="s">
        <v>6</v>
      </c>
      <c r="D41" s="48">
        <v>4</v>
      </c>
    </row>
    <row r="42" spans="1:4">
      <c r="A42" s="49" t="s">
        <v>52</v>
      </c>
      <c r="B42" s="47">
        <v>1200</v>
      </c>
      <c r="C42" s="48" t="s">
        <v>6</v>
      </c>
      <c r="D42" s="48">
        <v>16</v>
      </c>
    </row>
    <row r="43" spans="1:4">
      <c r="A43" s="49" t="s">
        <v>53</v>
      </c>
      <c r="B43" s="47">
        <v>300</v>
      </c>
      <c r="C43" s="48" t="s">
        <v>6</v>
      </c>
      <c r="D43" s="48">
        <v>4</v>
      </c>
    </row>
    <row r="44" spans="1:4">
      <c r="A44" s="49" t="s">
        <v>54</v>
      </c>
      <c r="B44" s="47">
        <v>600</v>
      </c>
      <c r="C44" s="48" t="s">
        <v>6</v>
      </c>
      <c r="D44" s="48">
        <v>8</v>
      </c>
    </row>
    <row r="45" spans="1:4">
      <c r="A45" s="49" t="s">
        <v>55</v>
      </c>
      <c r="B45" s="47">
        <v>300</v>
      </c>
      <c r="C45" s="48" t="s">
        <v>6</v>
      </c>
      <c r="D45" s="48">
        <v>4</v>
      </c>
    </row>
    <row r="46" spans="1:4">
      <c r="A46" s="49" t="s">
        <v>56</v>
      </c>
      <c r="B46" s="47">
        <v>150</v>
      </c>
      <c r="C46" s="48" t="s">
        <v>6</v>
      </c>
      <c r="D46" s="48">
        <v>2</v>
      </c>
    </row>
    <row r="47" spans="1:4">
      <c r="A47" s="49" t="s">
        <v>57</v>
      </c>
      <c r="B47" s="47">
        <v>300</v>
      </c>
      <c r="C47" s="48" t="s">
        <v>6</v>
      </c>
      <c r="D47" s="48">
        <v>4</v>
      </c>
    </row>
    <row r="48" spans="1:4">
      <c r="A48" s="49" t="s">
        <v>58</v>
      </c>
      <c r="B48" s="47">
        <v>300</v>
      </c>
      <c r="C48" s="48" t="s">
        <v>6</v>
      </c>
      <c r="D48" s="48">
        <v>4</v>
      </c>
    </row>
    <row r="49" spans="1:4">
      <c r="A49" s="49" t="s">
        <v>59</v>
      </c>
      <c r="B49" s="47">
        <v>1500</v>
      </c>
      <c r="C49" s="48" t="s">
        <v>6</v>
      </c>
      <c r="D49" s="48">
        <v>20</v>
      </c>
    </row>
    <row r="50" spans="1:4">
      <c r="A50" s="49" t="s">
        <v>60</v>
      </c>
      <c r="B50" s="47">
        <v>1500</v>
      </c>
      <c r="C50" s="48" t="s">
        <v>6</v>
      </c>
      <c r="D50" s="48">
        <v>20</v>
      </c>
    </row>
    <row r="51" spans="1:4">
      <c r="A51" s="49" t="s">
        <v>61</v>
      </c>
      <c r="B51" s="47">
        <v>75</v>
      </c>
      <c r="C51" s="48" t="s">
        <v>41</v>
      </c>
      <c r="D51" s="48">
        <v>1</v>
      </c>
    </row>
    <row r="52" spans="1:4" ht="41.25" customHeight="1">
      <c r="A52" s="91" t="s">
        <v>62</v>
      </c>
      <c r="B52" s="91"/>
      <c r="C52" s="91"/>
      <c r="D52" s="91"/>
    </row>
    <row r="53" spans="1:4" ht="29.25" customHeight="1">
      <c r="A53" s="73" t="s">
        <v>1</v>
      </c>
      <c r="B53" s="73" t="s">
        <v>2</v>
      </c>
      <c r="C53" s="73" t="s">
        <v>3</v>
      </c>
      <c r="D53" s="73" t="s">
        <v>4</v>
      </c>
    </row>
    <row r="54" spans="1:4">
      <c r="A54" s="74" t="s">
        <v>63</v>
      </c>
      <c r="B54" s="69">
        <v>3400</v>
      </c>
      <c r="C54" s="70" t="s">
        <v>6</v>
      </c>
      <c r="D54" s="70">
        <v>40</v>
      </c>
    </row>
    <row r="55" spans="1:4">
      <c r="A55" s="74" t="s">
        <v>64</v>
      </c>
      <c r="B55" s="69">
        <v>600</v>
      </c>
      <c r="C55" s="70" t="s">
        <v>6</v>
      </c>
      <c r="D55" s="70">
        <v>8</v>
      </c>
    </row>
    <row r="56" spans="1:4" ht="15.75">
      <c r="A56" s="75" t="s">
        <v>65</v>
      </c>
      <c r="B56" s="69">
        <v>3000</v>
      </c>
      <c r="C56" s="70" t="s">
        <v>6</v>
      </c>
      <c r="D56" s="71">
        <v>40</v>
      </c>
    </row>
    <row r="57" spans="1:4" ht="15.75">
      <c r="A57" s="75" t="s">
        <v>66</v>
      </c>
      <c r="B57" s="69">
        <v>1800</v>
      </c>
      <c r="C57" s="70" t="s">
        <v>6</v>
      </c>
      <c r="D57" s="71">
        <v>24</v>
      </c>
    </row>
    <row r="58" spans="1:4" ht="15.75">
      <c r="A58" s="75" t="s">
        <v>67</v>
      </c>
      <c r="B58" s="69">
        <v>1200</v>
      </c>
      <c r="C58" s="70" t="s">
        <v>6</v>
      </c>
      <c r="D58" s="72">
        <v>16</v>
      </c>
    </row>
    <row r="59" spans="1:4" ht="15.75">
      <c r="A59" s="75" t="s">
        <v>68</v>
      </c>
      <c r="B59" s="69">
        <v>1500</v>
      </c>
      <c r="C59" s="70" t="s">
        <v>6</v>
      </c>
      <c r="D59" s="72">
        <v>20</v>
      </c>
    </row>
    <row r="60" spans="1:4">
      <c r="A60" s="74" t="s">
        <v>69</v>
      </c>
      <c r="B60" s="69">
        <v>600</v>
      </c>
      <c r="C60" s="70" t="s">
        <v>6</v>
      </c>
      <c r="D60" s="70">
        <v>8</v>
      </c>
    </row>
    <row r="61" spans="1:4">
      <c r="A61" s="74" t="s">
        <v>70</v>
      </c>
      <c r="B61" s="69">
        <v>300</v>
      </c>
      <c r="C61" s="70" t="s">
        <v>6</v>
      </c>
      <c r="D61" s="70">
        <v>4</v>
      </c>
    </row>
    <row r="62" spans="1:4" ht="30.75" customHeight="1">
      <c r="A62" s="91" t="s">
        <v>71</v>
      </c>
      <c r="B62" s="91"/>
      <c r="C62" s="91"/>
      <c r="D62" s="91"/>
    </row>
    <row r="63" spans="1:4" ht="30.75" customHeight="1">
      <c r="A63" s="53" t="s">
        <v>1</v>
      </c>
      <c r="B63" s="53" t="s">
        <v>2</v>
      </c>
      <c r="C63" s="86" t="s">
        <v>3</v>
      </c>
      <c r="D63" s="53" t="s">
        <v>4</v>
      </c>
    </row>
    <row r="64" spans="1:4">
      <c r="A64" s="49" t="s">
        <v>72</v>
      </c>
      <c r="B64" s="47">
        <v>1520</v>
      </c>
      <c r="C64" s="87" t="s">
        <v>6</v>
      </c>
      <c r="D64" s="57">
        <v>16</v>
      </c>
    </row>
    <row r="65" spans="1:9">
      <c r="A65" s="49" t="s">
        <v>73</v>
      </c>
      <c r="B65" s="47">
        <v>760</v>
      </c>
      <c r="C65" s="87" t="s">
        <v>6</v>
      </c>
      <c r="D65" s="57">
        <v>8</v>
      </c>
      <c r="F65" s="88"/>
      <c r="G65" s="88"/>
      <c r="H65" s="88"/>
      <c r="I65" s="88"/>
    </row>
    <row r="66" spans="1:9">
      <c r="A66" s="49" t="s">
        <v>74</v>
      </c>
      <c r="B66" s="47">
        <v>380</v>
      </c>
      <c r="C66" s="87" t="s">
        <v>6</v>
      </c>
      <c r="D66" s="57">
        <v>4</v>
      </c>
      <c r="F66" s="89"/>
      <c r="G66" s="90"/>
      <c r="H66" s="89"/>
      <c r="I66" s="89"/>
    </row>
    <row r="67" spans="1:9">
      <c r="A67" s="49" t="s">
        <v>75</v>
      </c>
      <c r="B67" s="47">
        <v>380</v>
      </c>
      <c r="C67" s="87" t="s">
        <v>6</v>
      </c>
      <c r="D67" s="57">
        <v>4</v>
      </c>
      <c r="F67" s="89"/>
      <c r="G67" s="90"/>
      <c r="H67" s="89"/>
      <c r="I67" s="89"/>
    </row>
    <row r="68" spans="1:9">
      <c r="A68" s="49" t="s">
        <v>76</v>
      </c>
      <c r="B68" s="47">
        <v>3040</v>
      </c>
      <c r="C68" s="87" t="s">
        <v>6</v>
      </c>
      <c r="D68" s="57">
        <v>32</v>
      </c>
      <c r="F68" s="79"/>
      <c r="G68" s="79"/>
      <c r="H68" s="79"/>
      <c r="I68" s="79"/>
    </row>
    <row r="69" spans="1:9">
      <c r="A69" s="49" t="s">
        <v>77</v>
      </c>
      <c r="B69" s="47">
        <v>2280</v>
      </c>
      <c r="C69" s="87" t="s">
        <v>6</v>
      </c>
      <c r="D69" s="57">
        <v>24</v>
      </c>
      <c r="F69" s="80"/>
      <c r="G69" s="79"/>
      <c r="H69" s="79"/>
      <c r="I69" s="79"/>
    </row>
    <row r="70" spans="1:9">
      <c r="A70" s="49" t="s">
        <v>78</v>
      </c>
      <c r="B70" s="47">
        <v>760</v>
      </c>
      <c r="C70" s="87" t="s">
        <v>6</v>
      </c>
      <c r="D70" s="57">
        <v>8</v>
      </c>
      <c r="F70" s="88"/>
      <c r="G70" s="88"/>
      <c r="H70" s="88"/>
      <c r="I70" s="88"/>
    </row>
    <row r="71" spans="1:9">
      <c r="A71" s="49" t="s">
        <v>79</v>
      </c>
      <c r="B71" s="47">
        <v>1520</v>
      </c>
      <c r="C71" s="87" t="s">
        <v>6</v>
      </c>
      <c r="D71" s="57">
        <v>16</v>
      </c>
      <c r="F71" s="89"/>
      <c r="G71" s="90"/>
      <c r="H71" s="89"/>
      <c r="I71" s="89"/>
    </row>
    <row r="72" spans="1:9">
      <c r="A72" s="49" t="s">
        <v>80</v>
      </c>
      <c r="B72" s="47">
        <v>95</v>
      </c>
      <c r="C72" s="87" t="s">
        <v>6</v>
      </c>
      <c r="D72" s="57">
        <v>1</v>
      </c>
    </row>
    <row r="73" spans="1:9">
      <c r="A73" s="49" t="s">
        <v>81</v>
      </c>
      <c r="B73" s="47">
        <v>190</v>
      </c>
      <c r="C73" s="87" t="s">
        <v>6</v>
      </c>
      <c r="D73" s="57">
        <v>2</v>
      </c>
    </row>
    <row r="74" spans="1:9">
      <c r="A74" s="49" t="s">
        <v>82</v>
      </c>
      <c r="B74" s="47">
        <v>95</v>
      </c>
      <c r="C74" s="87" t="s">
        <v>6</v>
      </c>
      <c r="D74" s="57">
        <v>1</v>
      </c>
    </row>
    <row r="75" spans="1:9">
      <c r="A75" s="49" t="s">
        <v>83</v>
      </c>
      <c r="B75" s="47">
        <v>760</v>
      </c>
      <c r="C75" s="87" t="s">
        <v>6</v>
      </c>
      <c r="D75" s="57">
        <v>8</v>
      </c>
    </row>
    <row r="76" spans="1:9">
      <c r="A76" s="49" t="s">
        <v>84</v>
      </c>
      <c r="B76" s="47">
        <v>760</v>
      </c>
      <c r="C76" s="87" t="s">
        <v>6</v>
      </c>
      <c r="D76" s="57">
        <v>8</v>
      </c>
    </row>
    <row r="77" spans="1:9">
      <c r="A77" s="49" t="s">
        <v>85</v>
      </c>
      <c r="B77" s="47">
        <v>5760</v>
      </c>
      <c r="C77" s="87" t="s">
        <v>6</v>
      </c>
      <c r="D77" s="57">
        <v>60</v>
      </c>
    </row>
    <row r="78" spans="1:9">
      <c r="A78" s="49" t="s">
        <v>86</v>
      </c>
      <c r="B78" s="47">
        <v>95</v>
      </c>
      <c r="C78" s="87" t="s">
        <v>6</v>
      </c>
      <c r="D78" s="57">
        <v>1</v>
      </c>
    </row>
    <row r="79" spans="1:9">
      <c r="A79" s="49" t="s">
        <v>87</v>
      </c>
      <c r="B79" s="47">
        <v>760</v>
      </c>
      <c r="C79" s="87" t="s">
        <v>6</v>
      </c>
      <c r="D79" s="57">
        <v>8</v>
      </c>
    </row>
    <row r="80" spans="1:9">
      <c r="A80" s="49" t="s">
        <v>88</v>
      </c>
      <c r="B80" s="47">
        <v>5605</v>
      </c>
      <c r="C80" s="87" t="s">
        <v>6</v>
      </c>
      <c r="D80" s="57">
        <v>59</v>
      </c>
    </row>
    <row r="81" spans="1:4">
      <c r="A81" s="49" t="s">
        <v>89</v>
      </c>
      <c r="B81" s="47">
        <v>190</v>
      </c>
      <c r="C81" s="87" t="s">
        <v>6</v>
      </c>
      <c r="D81" s="57">
        <v>2</v>
      </c>
    </row>
    <row r="82" spans="1:4">
      <c r="A82" s="49" t="s">
        <v>90</v>
      </c>
      <c r="B82" s="47">
        <v>7600</v>
      </c>
      <c r="C82" s="87" t="s">
        <v>6</v>
      </c>
      <c r="D82" s="57">
        <v>80</v>
      </c>
    </row>
    <row r="83" spans="1:4">
      <c r="A83" s="49" t="s">
        <v>91</v>
      </c>
      <c r="B83" s="47">
        <v>190</v>
      </c>
      <c r="C83" s="87" t="s">
        <v>6</v>
      </c>
      <c r="D83" s="57">
        <v>2</v>
      </c>
    </row>
    <row r="84" spans="1:4">
      <c r="A84" s="49" t="s">
        <v>92</v>
      </c>
      <c r="B84" s="47">
        <v>3800</v>
      </c>
      <c r="C84" s="87" t="s">
        <v>6</v>
      </c>
      <c r="D84" s="57">
        <v>40</v>
      </c>
    </row>
    <row r="85" spans="1:4">
      <c r="A85" s="49" t="s">
        <v>93</v>
      </c>
      <c r="B85" s="47">
        <v>95</v>
      </c>
      <c r="C85" s="87" t="s">
        <v>6</v>
      </c>
      <c r="D85" s="57">
        <v>1</v>
      </c>
    </row>
    <row r="86" spans="1:4">
      <c r="A86" s="49" t="s">
        <v>94</v>
      </c>
      <c r="B86" s="47">
        <v>7600</v>
      </c>
      <c r="C86" s="48" t="s">
        <v>6</v>
      </c>
      <c r="D86" s="48">
        <v>80</v>
      </c>
    </row>
    <row r="87" spans="1:4">
      <c r="A87" s="49" t="s">
        <v>95</v>
      </c>
      <c r="B87" s="47">
        <v>5700</v>
      </c>
      <c r="C87" s="48" t="s">
        <v>6</v>
      </c>
      <c r="D87" s="48">
        <v>60</v>
      </c>
    </row>
    <row r="88" spans="1:4">
      <c r="A88" s="49" t="s">
        <v>96</v>
      </c>
      <c r="B88" s="47">
        <v>3800</v>
      </c>
      <c r="C88" s="48" t="s">
        <v>6</v>
      </c>
      <c r="D88" s="48">
        <v>40</v>
      </c>
    </row>
    <row r="89" spans="1:4">
      <c r="A89" s="49" t="s">
        <v>97</v>
      </c>
      <c r="B89" s="47">
        <v>3800</v>
      </c>
      <c r="C89" s="48" t="s">
        <v>6</v>
      </c>
      <c r="D89" s="48">
        <v>40</v>
      </c>
    </row>
    <row r="90" spans="1:4">
      <c r="A90" s="49" t="s">
        <v>98</v>
      </c>
      <c r="B90" s="47">
        <v>3800</v>
      </c>
      <c r="C90" s="48" t="s">
        <v>6</v>
      </c>
      <c r="D90" s="48">
        <v>40</v>
      </c>
    </row>
    <row r="91" spans="1:4">
      <c r="A91" s="49" t="s">
        <v>99</v>
      </c>
      <c r="B91" s="47">
        <v>3800</v>
      </c>
      <c r="C91" s="48" t="s">
        <v>6</v>
      </c>
      <c r="D91" s="48">
        <v>40</v>
      </c>
    </row>
    <row r="92" spans="1:4">
      <c r="A92" s="49" t="s">
        <v>100</v>
      </c>
      <c r="B92" s="47">
        <v>2280</v>
      </c>
      <c r="C92" s="48" t="s">
        <v>6</v>
      </c>
      <c r="D92" s="48">
        <v>24</v>
      </c>
    </row>
    <row r="93" spans="1:4">
      <c r="A93" s="49" t="s">
        <v>101</v>
      </c>
      <c r="B93" s="47">
        <v>380</v>
      </c>
      <c r="C93" s="48" t="s">
        <v>6</v>
      </c>
      <c r="D93" s="48">
        <v>4</v>
      </c>
    </row>
    <row r="94" spans="1:4">
      <c r="A94" s="49" t="s">
        <v>102</v>
      </c>
      <c r="B94" s="47">
        <v>95</v>
      </c>
      <c r="C94" s="48" t="s">
        <v>41</v>
      </c>
      <c r="D94" s="48">
        <v>1</v>
      </c>
    </row>
    <row r="95" spans="1:4">
      <c r="A95" s="49" t="s">
        <v>103</v>
      </c>
      <c r="B95" s="47">
        <v>100</v>
      </c>
      <c r="C95" s="48" t="s">
        <v>41</v>
      </c>
      <c r="D95" s="48">
        <v>1</v>
      </c>
    </row>
    <row r="96" spans="1:4">
      <c r="A96" s="49" t="s">
        <v>104</v>
      </c>
      <c r="B96" s="47">
        <v>120</v>
      </c>
      <c r="C96" s="48" t="s">
        <v>41</v>
      </c>
      <c r="D96" s="48">
        <v>1</v>
      </c>
    </row>
    <row r="97" spans="1:4">
      <c r="A97" s="49" t="s">
        <v>105</v>
      </c>
      <c r="B97" s="48" t="s">
        <v>106</v>
      </c>
      <c r="C97" s="48" t="s">
        <v>6</v>
      </c>
      <c r="D97" s="48">
        <v>1</v>
      </c>
    </row>
    <row r="98" spans="1:4">
      <c r="A98" s="49" t="s">
        <v>107</v>
      </c>
      <c r="B98" s="47">
        <v>95</v>
      </c>
      <c r="C98" s="48" t="s">
        <v>6</v>
      </c>
      <c r="D98" s="48">
        <v>1</v>
      </c>
    </row>
    <row r="99" spans="1:4">
      <c r="A99" s="49" t="s">
        <v>108</v>
      </c>
      <c r="B99" s="47">
        <v>190</v>
      </c>
      <c r="C99" s="48" t="s">
        <v>6</v>
      </c>
      <c r="D99" s="48">
        <v>2</v>
      </c>
    </row>
    <row r="100" spans="1:4">
      <c r="A100" s="49" t="s">
        <v>109</v>
      </c>
      <c r="B100" s="47">
        <v>380</v>
      </c>
      <c r="C100" s="48" t="s">
        <v>6</v>
      </c>
      <c r="D100" s="48">
        <v>4</v>
      </c>
    </row>
    <row r="101" spans="1:4">
      <c r="A101" s="49" t="s">
        <v>110</v>
      </c>
      <c r="B101" s="47">
        <v>380</v>
      </c>
      <c r="C101" s="48" t="s">
        <v>6</v>
      </c>
      <c r="D101" s="48">
        <v>4</v>
      </c>
    </row>
    <row r="102" spans="1:4">
      <c r="A102" s="49" t="s">
        <v>111</v>
      </c>
      <c r="B102" s="47">
        <v>1900</v>
      </c>
      <c r="C102" s="48" t="s">
        <v>6</v>
      </c>
      <c r="D102" s="48">
        <v>20</v>
      </c>
    </row>
    <row r="103" spans="1:4">
      <c r="A103" s="49" t="s">
        <v>112</v>
      </c>
      <c r="B103" s="47">
        <v>1900</v>
      </c>
      <c r="C103" s="48" t="s">
        <v>6</v>
      </c>
      <c r="D103" s="48">
        <v>20</v>
      </c>
    </row>
    <row r="104" spans="1:4">
      <c r="A104" s="49" t="s">
        <v>113</v>
      </c>
      <c r="B104" s="47">
        <v>95</v>
      </c>
      <c r="C104" s="48" t="s">
        <v>41</v>
      </c>
      <c r="D104" s="48">
        <v>1</v>
      </c>
    </row>
    <row r="105" spans="1:4">
      <c r="A105" s="49" t="s">
        <v>114</v>
      </c>
      <c r="B105" s="47">
        <v>95</v>
      </c>
      <c r="C105" s="48" t="s">
        <v>41</v>
      </c>
      <c r="D105" s="48">
        <v>1</v>
      </c>
    </row>
    <row r="106" spans="1:4">
      <c r="A106" s="49" t="s">
        <v>115</v>
      </c>
      <c r="B106" s="47">
        <v>105</v>
      </c>
      <c r="C106" s="48" t="s">
        <v>41</v>
      </c>
      <c r="D106" s="48">
        <v>1</v>
      </c>
    </row>
    <row r="107" spans="1:4">
      <c r="A107" s="49" t="s">
        <v>116</v>
      </c>
      <c r="B107" s="47">
        <v>125</v>
      </c>
      <c r="C107" s="48" t="s">
        <v>41</v>
      </c>
      <c r="D107" s="48">
        <v>1</v>
      </c>
    </row>
    <row r="108" spans="1:4">
      <c r="A108" s="49" t="s">
        <v>117</v>
      </c>
      <c r="B108" s="47">
        <v>760</v>
      </c>
      <c r="C108" s="48" t="s">
        <v>6</v>
      </c>
      <c r="D108" s="48">
        <v>8</v>
      </c>
    </row>
    <row r="109" spans="1:4">
      <c r="A109" s="49" t="s">
        <v>118</v>
      </c>
      <c r="B109" s="47">
        <v>1520</v>
      </c>
      <c r="C109" s="48" t="s">
        <v>6</v>
      </c>
      <c r="D109" s="48">
        <v>16</v>
      </c>
    </row>
    <row r="110" spans="1:4">
      <c r="A110" s="49" t="s">
        <v>119</v>
      </c>
      <c r="B110" s="47">
        <v>760</v>
      </c>
      <c r="C110" s="48" t="s">
        <v>6</v>
      </c>
      <c r="D110" s="48">
        <v>8</v>
      </c>
    </row>
    <row r="111" spans="1:4">
      <c r="A111" s="49" t="s">
        <v>120</v>
      </c>
      <c r="B111" s="47">
        <v>2280</v>
      </c>
      <c r="C111" s="48" t="s">
        <v>6</v>
      </c>
      <c r="D111" s="48">
        <v>24</v>
      </c>
    </row>
    <row r="112" spans="1:4" ht="23.25" customHeight="1">
      <c r="A112" s="91" t="s">
        <v>121</v>
      </c>
      <c r="B112" s="91"/>
      <c r="C112" s="91"/>
      <c r="D112" s="91"/>
    </row>
    <row r="113" spans="1:4" ht="23.25" customHeight="1">
      <c r="A113" s="53" t="s">
        <v>1</v>
      </c>
      <c r="B113" s="53" t="s">
        <v>2</v>
      </c>
      <c r="C113" s="53" t="s">
        <v>3</v>
      </c>
      <c r="D113" s="53" t="s">
        <v>4</v>
      </c>
    </row>
    <row r="114" spans="1:4">
      <c r="A114" s="46" t="s">
        <v>122</v>
      </c>
      <c r="B114" s="47">
        <v>600</v>
      </c>
      <c r="C114" s="48" t="s">
        <v>6</v>
      </c>
      <c r="D114" s="48">
        <v>8</v>
      </c>
    </row>
    <row r="115" spans="1:4">
      <c r="A115" s="46" t="s">
        <v>123</v>
      </c>
      <c r="B115" s="47">
        <v>75</v>
      </c>
      <c r="C115" s="48" t="s">
        <v>6</v>
      </c>
      <c r="D115" s="48">
        <v>1</v>
      </c>
    </row>
    <row r="116" spans="1:4">
      <c r="A116" s="46" t="s">
        <v>124</v>
      </c>
      <c r="B116" s="47">
        <v>150</v>
      </c>
      <c r="C116" s="48" t="s">
        <v>6</v>
      </c>
      <c r="D116" s="48">
        <v>2</v>
      </c>
    </row>
    <row r="117" spans="1:4">
      <c r="A117" s="46" t="s">
        <v>125</v>
      </c>
      <c r="B117" s="47">
        <v>75</v>
      </c>
      <c r="C117" s="48" t="s">
        <v>6</v>
      </c>
      <c r="D117" s="48">
        <v>1</v>
      </c>
    </row>
    <row r="118" spans="1:4">
      <c r="A118" s="46" t="s">
        <v>126</v>
      </c>
      <c r="B118" s="47">
        <v>150</v>
      </c>
      <c r="C118" s="48" t="s">
        <v>6</v>
      </c>
      <c r="D118" s="48">
        <v>2</v>
      </c>
    </row>
    <row r="119" spans="1:4">
      <c r="A119" s="46" t="s">
        <v>127</v>
      </c>
      <c r="B119" s="47">
        <v>75</v>
      </c>
      <c r="C119" s="48" t="s">
        <v>41</v>
      </c>
      <c r="D119" s="48">
        <v>1</v>
      </c>
    </row>
    <row r="120" spans="1:4">
      <c r="A120" s="46" t="s">
        <v>128</v>
      </c>
      <c r="B120" s="47">
        <v>85</v>
      </c>
      <c r="C120" s="48" t="s">
        <v>41</v>
      </c>
      <c r="D120" s="48">
        <v>1</v>
      </c>
    </row>
    <row r="121" spans="1:4">
      <c r="A121" s="46" t="s">
        <v>129</v>
      </c>
      <c r="B121" s="47">
        <v>105</v>
      </c>
      <c r="C121" s="48" t="s">
        <v>41</v>
      </c>
      <c r="D121" s="48">
        <v>1</v>
      </c>
    </row>
    <row r="122" spans="1:4">
      <c r="A122" s="46" t="s">
        <v>130</v>
      </c>
      <c r="B122" s="48" t="s">
        <v>106</v>
      </c>
      <c r="C122" s="48" t="s">
        <v>6</v>
      </c>
      <c r="D122" s="48">
        <v>1</v>
      </c>
    </row>
    <row r="123" spans="1:4" ht="24.75" customHeight="1">
      <c r="A123" s="91" t="s">
        <v>131</v>
      </c>
      <c r="B123" s="91"/>
      <c r="C123" s="91"/>
      <c r="D123" s="91"/>
    </row>
    <row r="124" spans="1:4" ht="24.75" customHeight="1">
      <c r="A124" s="53" t="s">
        <v>1</v>
      </c>
      <c r="B124" s="53" t="s">
        <v>2</v>
      </c>
      <c r="C124" s="53" t="s">
        <v>3</v>
      </c>
      <c r="D124" s="53" t="s">
        <v>4</v>
      </c>
    </row>
    <row r="125" spans="1:4">
      <c r="A125" s="50" t="s">
        <v>132</v>
      </c>
      <c r="B125" s="51">
        <v>105</v>
      </c>
      <c r="C125" s="52" t="s">
        <v>41</v>
      </c>
      <c r="D125" s="52">
        <v>1</v>
      </c>
    </row>
    <row r="126" spans="1:4">
      <c r="A126" s="49" t="s">
        <v>133</v>
      </c>
      <c r="B126" s="47">
        <v>85</v>
      </c>
      <c r="C126" s="48" t="s">
        <v>41</v>
      </c>
      <c r="D126" s="48">
        <v>1</v>
      </c>
    </row>
    <row r="127" spans="1:4">
      <c r="A127" s="49" t="s">
        <v>134</v>
      </c>
      <c r="B127" s="47">
        <v>1470</v>
      </c>
      <c r="C127" s="48" t="s">
        <v>6</v>
      </c>
      <c r="D127" s="48">
        <v>14</v>
      </c>
    </row>
    <row r="128" spans="1:4">
      <c r="A128" s="49" t="s">
        <v>135</v>
      </c>
      <c r="B128" s="47">
        <v>1360</v>
      </c>
      <c r="C128" s="48" t="s">
        <v>6</v>
      </c>
      <c r="D128" s="48">
        <v>16</v>
      </c>
    </row>
    <row r="129" spans="1:4">
      <c r="A129" s="49" t="s">
        <v>136</v>
      </c>
      <c r="B129" s="47">
        <v>1360</v>
      </c>
      <c r="C129" s="48" t="s">
        <v>6</v>
      </c>
      <c r="D129" s="48">
        <v>16</v>
      </c>
    </row>
    <row r="130" spans="1:4">
      <c r="A130" s="49" t="s">
        <v>137</v>
      </c>
      <c r="B130" s="47">
        <v>1360</v>
      </c>
      <c r="C130" s="48" t="s">
        <v>6</v>
      </c>
      <c r="D130" s="48">
        <v>16</v>
      </c>
    </row>
    <row r="131" spans="1:4">
      <c r="A131" s="49" t="s">
        <v>138</v>
      </c>
      <c r="B131" s="47">
        <v>225</v>
      </c>
      <c r="C131" s="48" t="s">
        <v>6</v>
      </c>
      <c r="D131" s="48">
        <v>3</v>
      </c>
    </row>
    <row r="132" spans="1:4">
      <c r="A132" s="49" t="s">
        <v>139</v>
      </c>
      <c r="B132" s="47">
        <v>75</v>
      </c>
      <c r="C132" s="48" t="s">
        <v>6</v>
      </c>
      <c r="D132" s="48">
        <v>1</v>
      </c>
    </row>
    <row r="133" spans="1:4">
      <c r="A133" s="49" t="s">
        <v>140</v>
      </c>
      <c r="B133" s="47">
        <v>75</v>
      </c>
      <c r="C133" s="48" t="s">
        <v>6</v>
      </c>
      <c r="D133" s="48">
        <v>1</v>
      </c>
    </row>
    <row r="134" spans="1:4">
      <c r="A134" s="49" t="s">
        <v>141</v>
      </c>
      <c r="B134" s="47">
        <v>75</v>
      </c>
      <c r="C134" s="48" t="s">
        <v>6</v>
      </c>
      <c r="D134" s="48">
        <v>1</v>
      </c>
    </row>
    <row r="135" spans="1:4">
      <c r="A135" s="49" t="s">
        <v>142</v>
      </c>
      <c r="B135" s="47">
        <v>75</v>
      </c>
      <c r="C135" s="48" t="s">
        <v>6</v>
      </c>
      <c r="D135" s="48">
        <v>1</v>
      </c>
    </row>
    <row r="136" spans="1:4">
      <c r="A136" s="49" t="s">
        <v>143</v>
      </c>
      <c r="B136" s="47">
        <v>75</v>
      </c>
      <c r="C136" s="48" t="s">
        <v>41</v>
      </c>
      <c r="D136" s="48">
        <v>1</v>
      </c>
    </row>
    <row r="137" spans="1:4">
      <c r="A137" s="49" t="s">
        <v>144</v>
      </c>
      <c r="B137" s="47">
        <v>85</v>
      </c>
      <c r="C137" s="48" t="s">
        <v>41</v>
      </c>
      <c r="D137" s="48">
        <v>1</v>
      </c>
    </row>
    <row r="138" spans="1:4">
      <c r="A138" s="49" t="s">
        <v>145</v>
      </c>
      <c r="B138" s="47">
        <v>105</v>
      </c>
      <c r="C138" s="48" t="s">
        <v>41</v>
      </c>
      <c r="D138" s="48">
        <v>1</v>
      </c>
    </row>
    <row r="139" spans="1:4" ht="30" customHeight="1">
      <c r="A139" s="92" t="s">
        <v>146</v>
      </c>
      <c r="B139" s="92"/>
      <c r="C139" s="92"/>
      <c r="D139" s="92"/>
    </row>
    <row r="140" spans="1:4" ht="21.75" customHeight="1">
      <c r="A140" s="53" t="s">
        <v>1</v>
      </c>
      <c r="B140" s="53" t="s">
        <v>2</v>
      </c>
      <c r="C140" s="53" t="s">
        <v>3</v>
      </c>
      <c r="D140" s="53" t="s">
        <v>4</v>
      </c>
    </row>
    <row r="141" spans="1:4">
      <c r="A141" s="46" t="s">
        <v>147</v>
      </c>
      <c r="B141" s="47">
        <v>2720</v>
      </c>
      <c r="C141" s="48" t="s">
        <v>6</v>
      </c>
      <c r="D141" s="48">
        <v>32</v>
      </c>
    </row>
    <row r="142" spans="1:4">
      <c r="A142" s="49" t="s">
        <v>148</v>
      </c>
      <c r="B142" s="47">
        <v>1800</v>
      </c>
      <c r="C142" s="48" t="s">
        <v>6</v>
      </c>
      <c r="D142" s="48">
        <v>24</v>
      </c>
    </row>
    <row r="143" spans="1:4">
      <c r="A143" s="49" t="s">
        <v>149</v>
      </c>
      <c r="B143" s="47">
        <v>600</v>
      </c>
      <c r="C143" s="48" t="s">
        <v>6</v>
      </c>
      <c r="D143" s="48">
        <v>8</v>
      </c>
    </row>
    <row r="144" spans="1:4">
      <c r="A144" s="49" t="s">
        <v>150</v>
      </c>
      <c r="B144" s="47">
        <v>600</v>
      </c>
      <c r="C144" s="48" t="s">
        <v>6</v>
      </c>
      <c r="D144" s="48">
        <v>8</v>
      </c>
    </row>
    <row r="145" spans="1:4">
      <c r="A145" s="49" t="s">
        <v>151</v>
      </c>
      <c r="B145" s="47">
        <v>75</v>
      </c>
      <c r="C145" s="48" t="s">
        <v>6</v>
      </c>
      <c r="D145" s="48">
        <v>1</v>
      </c>
    </row>
    <row r="146" spans="1:4">
      <c r="A146" s="49" t="s">
        <v>152</v>
      </c>
      <c r="B146" s="47">
        <v>150</v>
      </c>
      <c r="C146" s="48" t="s">
        <v>6</v>
      </c>
      <c r="D146" s="48">
        <v>2</v>
      </c>
    </row>
    <row r="147" spans="1:4">
      <c r="A147" s="49" t="s">
        <v>153</v>
      </c>
      <c r="B147" s="47">
        <v>75</v>
      </c>
      <c r="C147" s="48" t="s">
        <v>6</v>
      </c>
      <c r="D147" s="48">
        <v>1</v>
      </c>
    </row>
    <row r="148" spans="1:4">
      <c r="A148" s="49" t="s">
        <v>154</v>
      </c>
      <c r="B148" s="47">
        <v>600</v>
      </c>
      <c r="C148" s="48" t="s">
        <v>6</v>
      </c>
      <c r="D148" s="48">
        <v>8</v>
      </c>
    </row>
    <row r="149" spans="1:4">
      <c r="A149" s="49" t="s">
        <v>155</v>
      </c>
      <c r="B149" s="47">
        <v>600</v>
      </c>
      <c r="C149" s="48" t="s">
        <v>6</v>
      </c>
      <c r="D149" s="48">
        <v>8</v>
      </c>
    </row>
    <row r="150" spans="1:4">
      <c r="A150" s="49" t="s">
        <v>156</v>
      </c>
      <c r="B150" s="47">
        <v>6000</v>
      </c>
      <c r="C150" s="48" t="s">
        <v>6</v>
      </c>
      <c r="D150" s="48">
        <v>80</v>
      </c>
    </row>
    <row r="151" spans="1:4">
      <c r="A151" s="49" t="s">
        <v>157</v>
      </c>
      <c r="B151" s="47">
        <v>75</v>
      </c>
      <c r="C151" s="48" t="s">
        <v>6</v>
      </c>
      <c r="D151" s="48">
        <v>1</v>
      </c>
    </row>
    <row r="152" spans="1:4">
      <c r="A152" s="49" t="s">
        <v>158</v>
      </c>
      <c r="B152" s="47">
        <v>150</v>
      </c>
      <c r="C152" s="48" t="s">
        <v>6</v>
      </c>
      <c r="D152" s="48">
        <v>2</v>
      </c>
    </row>
    <row r="153" spans="1:4">
      <c r="A153" s="49" t="s">
        <v>159</v>
      </c>
      <c r="B153" s="47">
        <v>150</v>
      </c>
      <c r="C153" s="48" t="s">
        <v>6</v>
      </c>
      <c r="D153" s="48">
        <v>2</v>
      </c>
    </row>
    <row r="154" spans="1:4">
      <c r="A154" s="49" t="s">
        <v>160</v>
      </c>
      <c r="B154" s="47">
        <v>3000</v>
      </c>
      <c r="C154" s="48" t="s">
        <v>6</v>
      </c>
      <c r="D154" s="48">
        <v>40</v>
      </c>
    </row>
    <row r="155" spans="1:4">
      <c r="A155" s="49" t="s">
        <v>161</v>
      </c>
      <c r="B155" s="47">
        <v>75</v>
      </c>
      <c r="C155" s="48" t="s">
        <v>6</v>
      </c>
      <c r="D155" s="48">
        <v>1</v>
      </c>
    </row>
    <row r="156" spans="1:4">
      <c r="A156" s="49" t="s">
        <v>162</v>
      </c>
      <c r="B156" s="47">
        <v>75</v>
      </c>
      <c r="C156" s="48" t="s">
        <v>41</v>
      </c>
      <c r="D156" s="48">
        <v>1</v>
      </c>
    </row>
    <row r="157" spans="1:4">
      <c r="A157" s="49" t="s">
        <v>163</v>
      </c>
      <c r="B157" s="47">
        <v>85</v>
      </c>
      <c r="C157" s="48" t="s">
        <v>41</v>
      </c>
      <c r="D157" s="48">
        <v>1</v>
      </c>
    </row>
    <row r="158" spans="1:4">
      <c r="A158" s="49" t="s">
        <v>164</v>
      </c>
      <c r="B158" s="47">
        <v>120</v>
      </c>
      <c r="C158" s="48" t="s">
        <v>41</v>
      </c>
      <c r="D158" s="48">
        <v>1</v>
      </c>
    </row>
    <row r="159" spans="1:4">
      <c r="A159" s="49" t="s">
        <v>165</v>
      </c>
      <c r="B159" s="48" t="s">
        <v>106</v>
      </c>
      <c r="C159" s="48" t="s">
        <v>6</v>
      </c>
      <c r="D159" s="48">
        <v>1</v>
      </c>
    </row>
    <row r="160" spans="1:4">
      <c r="A160" s="49" t="s">
        <v>166</v>
      </c>
      <c r="B160" s="47">
        <v>150</v>
      </c>
      <c r="C160" s="48" t="s">
        <v>6</v>
      </c>
      <c r="D160" s="48">
        <v>2</v>
      </c>
    </row>
    <row r="161" spans="1:5">
      <c r="A161" s="49" t="s">
        <v>167</v>
      </c>
      <c r="B161" s="47">
        <v>300</v>
      </c>
      <c r="C161" s="48" t="s">
        <v>6</v>
      </c>
      <c r="D161" s="48">
        <v>4</v>
      </c>
    </row>
    <row r="162" spans="1:5">
      <c r="A162" s="49" t="s">
        <v>168</v>
      </c>
      <c r="B162" s="47">
        <v>300</v>
      </c>
      <c r="C162" s="48" t="s">
        <v>6</v>
      </c>
      <c r="D162" s="48">
        <v>4</v>
      </c>
    </row>
    <row r="163" spans="1:5">
      <c r="A163" s="49" t="s">
        <v>169</v>
      </c>
      <c r="B163" s="47">
        <v>1500</v>
      </c>
      <c r="C163" s="48" t="s">
        <v>6</v>
      </c>
      <c r="D163" s="48">
        <v>20</v>
      </c>
    </row>
    <row r="164" spans="1:5">
      <c r="A164" s="49" t="s">
        <v>170</v>
      </c>
      <c r="B164" s="47">
        <v>1500</v>
      </c>
      <c r="C164" s="48" t="s">
        <v>6</v>
      </c>
      <c r="D164" s="48">
        <v>20</v>
      </c>
    </row>
    <row r="165" spans="1:5">
      <c r="A165" s="49" t="s">
        <v>171</v>
      </c>
      <c r="B165" s="47">
        <v>75</v>
      </c>
      <c r="C165" s="48" t="s">
        <v>41</v>
      </c>
      <c r="D165" s="48">
        <v>1</v>
      </c>
    </row>
    <row r="166" spans="1:5">
      <c r="A166" s="49" t="s">
        <v>172</v>
      </c>
      <c r="B166" s="47">
        <v>1200</v>
      </c>
      <c r="C166" s="48" t="s">
        <v>6</v>
      </c>
      <c r="D166" s="48">
        <v>16</v>
      </c>
    </row>
    <row r="171" spans="1:5" ht="15.75">
      <c r="A171" s="63" t="s">
        <v>173</v>
      </c>
      <c r="B171" s="63" t="s">
        <v>174</v>
      </c>
      <c r="C171" s="63" t="s">
        <v>175</v>
      </c>
      <c r="D171" s="64" t="s">
        <v>176</v>
      </c>
      <c r="E171" s="63"/>
    </row>
    <row r="172" spans="1:5" ht="15.75">
      <c r="A172" s="60" t="s">
        <v>177</v>
      </c>
      <c r="B172" s="65">
        <v>40</v>
      </c>
      <c r="C172" s="66">
        <v>75</v>
      </c>
      <c r="D172" s="67">
        <f>B172*C172</f>
        <v>3000</v>
      </c>
      <c r="E172" s="61"/>
    </row>
    <row r="173" spans="1:5" ht="15.75">
      <c r="A173" s="61" t="s">
        <v>178</v>
      </c>
      <c r="B173" s="65">
        <v>24</v>
      </c>
      <c r="C173" s="66">
        <v>75</v>
      </c>
      <c r="D173" s="67">
        <f t="shared" ref="D173:D175" si="0">B173*C173</f>
        <v>1800</v>
      </c>
      <c r="E173" s="62"/>
    </row>
    <row r="174" spans="1:5" ht="15.75">
      <c r="A174" s="61" t="s">
        <v>179</v>
      </c>
      <c r="B174" s="59">
        <v>16</v>
      </c>
      <c r="C174" s="66">
        <v>75</v>
      </c>
      <c r="D174" s="67">
        <f t="shared" si="0"/>
        <v>1200</v>
      </c>
      <c r="E174" s="62"/>
    </row>
    <row r="175" spans="1:5" ht="15.75">
      <c r="A175" s="61" t="s">
        <v>180</v>
      </c>
      <c r="B175" s="59">
        <v>20</v>
      </c>
      <c r="C175" s="66">
        <v>75</v>
      </c>
      <c r="D175" s="67">
        <f t="shared" si="0"/>
        <v>1500</v>
      </c>
      <c r="E175" s="62"/>
    </row>
    <row r="176" spans="1:5">
      <c r="B176" s="68"/>
      <c r="C176" s="68"/>
      <c r="D176" s="68"/>
      <c r="E176" s="58"/>
    </row>
  </sheetData>
  <autoFilter ref="A2:D2" xr:uid="{919D6396-896A-4D3E-82F3-4CBDF73B6FD9}"/>
  <mergeCells count="6">
    <mergeCell ref="A123:D123"/>
    <mergeCell ref="A139:D139"/>
    <mergeCell ref="A1:D1"/>
    <mergeCell ref="A62:D62"/>
    <mergeCell ref="A112:D112"/>
    <mergeCell ref="A52:D5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64379-1112-4C78-9836-1AB808D1841C}">
  <dimension ref="C1:D15"/>
  <sheetViews>
    <sheetView workbookViewId="0">
      <selection activeCell="C15" sqref="C15"/>
    </sheetView>
  </sheetViews>
  <sheetFormatPr defaultRowHeight="15"/>
  <cols>
    <col min="3" max="3" width="45.7109375" customWidth="1"/>
    <col min="4" max="4" width="16.42578125" customWidth="1"/>
  </cols>
  <sheetData>
    <row r="1" spans="3:4">
      <c r="C1" s="22" t="s">
        <v>181</v>
      </c>
      <c r="D1" s="11">
        <v>100</v>
      </c>
    </row>
    <row r="2" spans="3:4">
      <c r="C2" s="12" t="s">
        <v>182</v>
      </c>
      <c r="D2" s="13">
        <v>80</v>
      </c>
    </row>
    <row r="3" spans="3:4">
      <c r="C3" s="12" t="s">
        <v>183</v>
      </c>
      <c r="D3" s="13">
        <v>1400</v>
      </c>
    </row>
    <row r="4" spans="3:4">
      <c r="C4" s="12" t="s">
        <v>184</v>
      </c>
      <c r="D4" s="13">
        <v>1280</v>
      </c>
    </row>
    <row r="5" spans="3:4">
      <c r="C5" s="12" t="s">
        <v>185</v>
      </c>
      <c r="D5" s="13">
        <v>1280</v>
      </c>
    </row>
    <row r="6" spans="3:4">
      <c r="C6" s="12" t="s">
        <v>186</v>
      </c>
      <c r="D6" s="13">
        <v>1280</v>
      </c>
    </row>
    <row r="7" spans="3:4">
      <c r="C7" s="12" t="s">
        <v>187</v>
      </c>
      <c r="D7" s="13">
        <v>240</v>
      </c>
    </row>
    <row r="8" spans="3:4">
      <c r="C8" s="12" t="s">
        <v>188</v>
      </c>
      <c r="D8" s="13">
        <v>70</v>
      </c>
    </row>
    <row r="9" spans="3:4">
      <c r="C9" s="12" t="s">
        <v>189</v>
      </c>
      <c r="D9" s="13">
        <v>70</v>
      </c>
    </row>
    <row r="10" spans="3:4">
      <c r="C10" s="12" t="s">
        <v>190</v>
      </c>
      <c r="D10" s="13">
        <v>70</v>
      </c>
    </row>
    <row r="11" spans="3:4">
      <c r="C11" s="12" t="s">
        <v>191</v>
      </c>
      <c r="D11" s="13">
        <v>70</v>
      </c>
    </row>
    <row r="12" spans="3:4">
      <c r="C12" s="12" t="s">
        <v>192</v>
      </c>
      <c r="D12" s="13">
        <v>70</v>
      </c>
    </row>
    <row r="13" spans="3:4">
      <c r="C13" s="12" t="s">
        <v>193</v>
      </c>
      <c r="D13" s="13">
        <v>80</v>
      </c>
    </row>
    <row r="14" spans="3:4">
      <c r="C14" s="12" t="s">
        <v>194</v>
      </c>
      <c r="D14" s="13">
        <v>100</v>
      </c>
    </row>
    <row r="15" spans="3:4">
      <c r="C15" s="36" t="s">
        <v>172</v>
      </c>
      <c r="D15" s="37" t="s">
        <v>195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51940-7589-4137-9663-AEB492744167}">
  <dimension ref="A2:I44"/>
  <sheetViews>
    <sheetView showGridLines="0" topLeftCell="A32" zoomScale="70" zoomScaleNormal="70" workbookViewId="0">
      <selection activeCell="G54" sqref="G54"/>
    </sheetView>
  </sheetViews>
  <sheetFormatPr defaultRowHeight="15"/>
  <cols>
    <col min="1" max="1" width="22.5703125" customWidth="1"/>
    <col min="2" max="2" width="13.85546875" customWidth="1"/>
    <col min="3" max="3" width="2.28515625" customWidth="1"/>
    <col min="4" max="4" width="24.85546875" customWidth="1"/>
    <col min="5" max="5" width="14.7109375" customWidth="1"/>
    <col min="6" max="6" width="6.85546875" bestFit="1" customWidth="1"/>
    <col min="7" max="7" width="24.28515625" bestFit="1" customWidth="1"/>
    <col min="8" max="8" width="14.7109375" customWidth="1"/>
    <col min="9" max="9" width="20" customWidth="1"/>
    <col min="10" max="10" width="5.85546875" customWidth="1"/>
    <col min="11" max="11" width="3" customWidth="1"/>
  </cols>
  <sheetData>
    <row r="2" spans="1:9">
      <c r="A2" s="1" t="s">
        <v>196</v>
      </c>
      <c r="B2" s="1" t="s">
        <v>197</v>
      </c>
      <c r="D2" s="1" t="s">
        <v>198</v>
      </c>
      <c r="E2" s="1" t="s">
        <v>199</v>
      </c>
      <c r="F2" s="1" t="s">
        <v>174</v>
      </c>
      <c r="G2" s="1" t="s">
        <v>196</v>
      </c>
      <c r="H2" s="1" t="s">
        <v>175</v>
      </c>
      <c r="I2" s="1" t="s">
        <v>200</v>
      </c>
    </row>
    <row r="3" spans="1:9">
      <c r="A3" s="2" t="s">
        <v>201</v>
      </c>
      <c r="B3" s="3">
        <v>70</v>
      </c>
      <c r="D3" s="2" t="s">
        <v>202</v>
      </c>
      <c r="E3" s="2" t="s">
        <v>203</v>
      </c>
      <c r="F3" s="2">
        <v>40</v>
      </c>
      <c r="G3" s="2" t="s">
        <v>204</v>
      </c>
      <c r="H3" s="3">
        <f>VLOOKUP(G3,A:B,2,FALSE)</f>
        <v>80</v>
      </c>
      <c r="I3" s="3">
        <f>F3*H3</f>
        <v>3200</v>
      </c>
    </row>
    <row r="4" spans="1:9">
      <c r="A4" s="2" t="s">
        <v>204</v>
      </c>
      <c r="B4" s="3">
        <v>80</v>
      </c>
      <c r="D4" s="98" t="s">
        <v>205</v>
      </c>
      <c r="E4" s="2" t="s">
        <v>206</v>
      </c>
      <c r="F4" s="2">
        <v>24</v>
      </c>
      <c r="G4" s="2" t="s">
        <v>201</v>
      </c>
      <c r="H4" s="3">
        <f>VLOOKUP(G4,A:B,2,FALSE)</f>
        <v>70</v>
      </c>
      <c r="I4" s="3">
        <f t="shared" ref="I4:I31" si="0">F4*H4</f>
        <v>1680</v>
      </c>
    </row>
    <row r="5" spans="1:9">
      <c r="A5" s="2" t="s">
        <v>207</v>
      </c>
      <c r="B5" s="3">
        <v>115</v>
      </c>
      <c r="D5" s="98"/>
      <c r="E5" s="2" t="s">
        <v>208</v>
      </c>
      <c r="F5" s="2">
        <v>16</v>
      </c>
      <c r="G5" s="2" t="s">
        <v>201</v>
      </c>
      <c r="H5" s="3">
        <f>VLOOKUP(G5,A:B,2,FALSE)</f>
        <v>70</v>
      </c>
      <c r="I5" s="3">
        <f t="shared" si="0"/>
        <v>1120</v>
      </c>
    </row>
    <row r="6" spans="1:9">
      <c r="D6" s="98"/>
      <c r="E6" s="2" t="s">
        <v>209</v>
      </c>
      <c r="F6" s="2">
        <v>8</v>
      </c>
      <c r="G6" s="2" t="s">
        <v>201</v>
      </c>
      <c r="H6" s="3">
        <f>VLOOKUP(G6,A:B,2,FALSE)</f>
        <v>70</v>
      </c>
      <c r="I6" s="3">
        <f t="shared" si="0"/>
        <v>560</v>
      </c>
    </row>
    <row r="7" spans="1:9">
      <c r="A7" s="93" t="s">
        <v>210</v>
      </c>
      <c r="B7" s="93"/>
      <c r="D7" s="98"/>
      <c r="E7" s="2" t="s">
        <v>211</v>
      </c>
      <c r="F7" s="2">
        <v>4</v>
      </c>
      <c r="G7" s="2" t="s">
        <v>201</v>
      </c>
      <c r="H7" s="3">
        <f>VLOOKUP(G7,A:B,2,FALSE)</f>
        <v>70</v>
      </c>
      <c r="I7" s="3">
        <f t="shared" si="0"/>
        <v>280</v>
      </c>
    </row>
    <row r="8" spans="1:9">
      <c r="A8" s="94" t="s">
        <v>212</v>
      </c>
      <c r="B8" s="94"/>
      <c r="D8" s="98"/>
      <c r="E8" s="2" t="s">
        <v>213</v>
      </c>
      <c r="F8" s="2">
        <v>16</v>
      </c>
      <c r="G8" s="2" t="s">
        <v>201</v>
      </c>
      <c r="H8" s="3">
        <f>VLOOKUP(G8,A:B,2,FALSE)</f>
        <v>70</v>
      </c>
      <c r="I8" s="3">
        <f t="shared" si="0"/>
        <v>1120</v>
      </c>
    </row>
    <row r="9" spans="1:9">
      <c r="A9" s="94" t="s">
        <v>214</v>
      </c>
      <c r="B9" s="94"/>
      <c r="D9" s="2" t="s">
        <v>215</v>
      </c>
      <c r="E9" s="2" t="s">
        <v>216</v>
      </c>
      <c r="F9" s="2">
        <v>1</v>
      </c>
      <c r="G9" s="2" t="s">
        <v>201</v>
      </c>
      <c r="H9" s="3">
        <f>VLOOKUP(G9,A:B,2,FALSE)</f>
        <v>70</v>
      </c>
      <c r="I9" s="3">
        <f t="shared" si="0"/>
        <v>70</v>
      </c>
    </row>
    <row r="10" spans="1:9">
      <c r="A10" s="94" t="s">
        <v>217</v>
      </c>
      <c r="B10" s="94"/>
      <c r="D10" s="2" t="s">
        <v>218</v>
      </c>
      <c r="E10" s="2" t="s">
        <v>216</v>
      </c>
      <c r="F10" s="2">
        <v>2</v>
      </c>
      <c r="G10" s="2" t="s">
        <v>201</v>
      </c>
      <c r="H10" s="3">
        <f>VLOOKUP(G10,A:B,2,FALSE)</f>
        <v>70</v>
      </c>
      <c r="I10" s="3">
        <f t="shared" si="0"/>
        <v>140</v>
      </c>
    </row>
    <row r="11" spans="1:9">
      <c r="D11" s="2" t="s">
        <v>219</v>
      </c>
      <c r="E11" s="2" t="s">
        <v>216</v>
      </c>
      <c r="F11" s="2">
        <v>1</v>
      </c>
      <c r="G11" s="2" t="s">
        <v>201</v>
      </c>
      <c r="H11" s="3">
        <f>VLOOKUP(G11,A:B,2,FALSE)</f>
        <v>70</v>
      </c>
      <c r="I11" s="3">
        <f t="shared" si="0"/>
        <v>70</v>
      </c>
    </row>
    <row r="12" spans="1:9">
      <c r="D12" s="2" t="s">
        <v>220</v>
      </c>
      <c r="E12" s="2" t="s">
        <v>216</v>
      </c>
      <c r="F12" s="2">
        <v>8</v>
      </c>
      <c r="G12" s="2" t="s">
        <v>201</v>
      </c>
      <c r="H12" s="3">
        <f>VLOOKUP(G12,A:B,2,FALSE)</f>
        <v>70</v>
      </c>
      <c r="I12" s="3">
        <f t="shared" si="0"/>
        <v>560</v>
      </c>
    </row>
    <row r="13" spans="1:9">
      <c r="D13" s="95" t="s">
        <v>221</v>
      </c>
      <c r="E13" s="2" t="s">
        <v>222</v>
      </c>
      <c r="F13" s="2">
        <v>8</v>
      </c>
      <c r="G13" s="2" t="s">
        <v>201</v>
      </c>
      <c r="H13" s="3">
        <f>VLOOKUP(G13,A:B,2,FALSE)</f>
        <v>70</v>
      </c>
      <c r="I13" s="3">
        <f t="shared" si="0"/>
        <v>560</v>
      </c>
    </row>
    <row r="14" spans="1:9">
      <c r="D14" s="96"/>
      <c r="E14" s="2" t="s">
        <v>223</v>
      </c>
      <c r="F14" s="2">
        <v>4</v>
      </c>
      <c r="G14" s="2" t="s">
        <v>201</v>
      </c>
      <c r="H14" s="30" t="s">
        <v>224</v>
      </c>
      <c r="I14" s="3">
        <v>280</v>
      </c>
    </row>
    <row r="15" spans="1:9">
      <c r="D15" s="95" t="s">
        <v>225</v>
      </c>
      <c r="E15" s="2" t="s">
        <v>222</v>
      </c>
      <c r="F15" s="2">
        <v>40</v>
      </c>
      <c r="G15" s="2" t="s">
        <v>204</v>
      </c>
      <c r="H15" s="3">
        <f>VLOOKUP(G15,A:B,2,FALSE)</f>
        <v>80</v>
      </c>
      <c r="I15" s="3">
        <f t="shared" si="0"/>
        <v>3200</v>
      </c>
    </row>
    <row r="16" spans="1:9">
      <c r="D16" s="96"/>
      <c r="E16" s="2" t="s">
        <v>226</v>
      </c>
      <c r="F16" s="2">
        <v>16</v>
      </c>
      <c r="G16" s="2" t="s">
        <v>204</v>
      </c>
      <c r="H16" s="3">
        <f>VLOOKUP(G16,A:B,2,FALSE)</f>
        <v>80</v>
      </c>
      <c r="I16" s="3">
        <f t="shared" si="0"/>
        <v>1280</v>
      </c>
    </row>
    <row r="17" spans="4:9">
      <c r="D17" s="2" t="s">
        <v>227</v>
      </c>
      <c r="E17" s="2" t="s">
        <v>228</v>
      </c>
      <c r="F17" s="2">
        <v>8</v>
      </c>
      <c r="G17" s="2" t="s">
        <v>201</v>
      </c>
      <c r="H17" s="3">
        <f>VLOOKUP(G17,A:B,2,FALSE)</f>
        <v>70</v>
      </c>
      <c r="I17" s="3">
        <f t="shared" si="0"/>
        <v>560</v>
      </c>
    </row>
    <row r="18" spans="4:9">
      <c r="D18" s="98" t="s">
        <v>229</v>
      </c>
      <c r="E18" s="2" t="s">
        <v>203</v>
      </c>
      <c r="F18" s="2">
        <v>60</v>
      </c>
      <c r="G18" s="2" t="s">
        <v>204</v>
      </c>
      <c r="H18" s="3">
        <f>VLOOKUP(G18,A:B,2,FALSE)</f>
        <v>80</v>
      </c>
      <c r="I18" s="3">
        <f t="shared" si="0"/>
        <v>4800</v>
      </c>
    </row>
    <row r="19" spans="4:9">
      <c r="D19" s="98"/>
      <c r="E19" s="2" t="s">
        <v>230</v>
      </c>
      <c r="F19" s="2">
        <v>1</v>
      </c>
      <c r="G19" s="2" t="s">
        <v>201</v>
      </c>
      <c r="H19" s="3">
        <f>VLOOKUP(G19,A:B,2,FALSE)</f>
        <v>70</v>
      </c>
      <c r="I19" s="3">
        <f t="shared" si="0"/>
        <v>70</v>
      </c>
    </row>
    <row r="20" spans="4:9">
      <c r="D20" s="35" t="s">
        <v>231</v>
      </c>
      <c r="E20" s="2" t="s">
        <v>203</v>
      </c>
      <c r="F20" s="2">
        <v>59</v>
      </c>
      <c r="G20" s="2" t="s">
        <v>204</v>
      </c>
      <c r="H20" s="3">
        <f>VLOOKUP(G20,A:B,2,FALSE)</f>
        <v>80</v>
      </c>
      <c r="I20" s="3">
        <f t="shared" si="0"/>
        <v>4720</v>
      </c>
    </row>
    <row r="21" spans="4:9">
      <c r="D21" s="2" t="s">
        <v>232</v>
      </c>
      <c r="E21" s="2" t="s">
        <v>216</v>
      </c>
      <c r="F21" s="2">
        <v>8</v>
      </c>
      <c r="G21" s="2" t="s">
        <v>201</v>
      </c>
      <c r="H21" s="3">
        <f>VLOOKUP(G21,A:B,2,FALSE)</f>
        <v>70</v>
      </c>
      <c r="I21" s="3">
        <f t="shared" si="0"/>
        <v>560</v>
      </c>
    </row>
    <row r="22" spans="4:9">
      <c r="D22" s="2" t="s">
        <v>233</v>
      </c>
      <c r="E22" s="2" t="s">
        <v>216</v>
      </c>
      <c r="F22" s="2">
        <v>2</v>
      </c>
      <c r="G22" s="2" t="s">
        <v>201</v>
      </c>
      <c r="H22" s="3">
        <f>VLOOKUP(G22,A:B,2,FALSE)</f>
        <v>70</v>
      </c>
      <c r="I22" s="3">
        <f t="shared" si="0"/>
        <v>140</v>
      </c>
    </row>
    <row r="23" spans="4:9">
      <c r="D23" s="2" t="s">
        <v>234</v>
      </c>
      <c r="E23" s="2" t="s">
        <v>203</v>
      </c>
      <c r="F23" s="2">
        <v>80</v>
      </c>
      <c r="G23" s="2" t="s">
        <v>204</v>
      </c>
      <c r="H23" s="3">
        <f>VLOOKUP(G23,A:B,2,FALSE)</f>
        <v>80</v>
      </c>
      <c r="I23" s="3">
        <f t="shared" si="0"/>
        <v>6400</v>
      </c>
    </row>
    <row r="24" spans="4:9">
      <c r="D24" s="2" t="s">
        <v>235</v>
      </c>
      <c r="E24" s="2" t="s">
        <v>228</v>
      </c>
      <c r="F24" s="2">
        <v>8</v>
      </c>
      <c r="G24" s="2" t="s">
        <v>201</v>
      </c>
      <c r="H24" s="3">
        <f>VLOOKUP(G24,A:B,2,FALSE)</f>
        <v>70</v>
      </c>
      <c r="I24" s="3">
        <f t="shared" si="0"/>
        <v>560</v>
      </c>
    </row>
    <row r="25" spans="4:9">
      <c r="D25" s="2" t="s">
        <v>236</v>
      </c>
      <c r="E25" s="2" t="s">
        <v>203</v>
      </c>
      <c r="F25" s="2">
        <v>40</v>
      </c>
      <c r="G25" s="2" t="s">
        <v>204</v>
      </c>
      <c r="H25" s="3">
        <f>VLOOKUP(G25,A:B,2,FALSE)</f>
        <v>80</v>
      </c>
      <c r="I25" s="3">
        <f t="shared" si="0"/>
        <v>3200</v>
      </c>
    </row>
    <row r="26" spans="4:9">
      <c r="D26" s="2" t="s">
        <v>237</v>
      </c>
      <c r="E26" s="2" t="s">
        <v>216</v>
      </c>
      <c r="F26" s="2">
        <v>4</v>
      </c>
      <c r="G26" s="2" t="s">
        <v>201</v>
      </c>
      <c r="H26" s="3">
        <f>VLOOKUP(G26,A:B,2,FALSE)</f>
        <v>70</v>
      </c>
      <c r="I26" s="3">
        <f t="shared" si="0"/>
        <v>280</v>
      </c>
    </row>
    <row r="27" spans="4:9">
      <c r="D27" s="2" t="s">
        <v>238</v>
      </c>
      <c r="E27" s="2" t="s">
        <v>228</v>
      </c>
      <c r="F27" s="2">
        <v>8</v>
      </c>
      <c r="G27" s="2" t="s">
        <v>201</v>
      </c>
      <c r="H27" s="3">
        <f>VLOOKUP(G27,A:B,2,FALSE)</f>
        <v>70</v>
      </c>
      <c r="I27" s="3">
        <f t="shared" si="0"/>
        <v>560</v>
      </c>
    </row>
    <row r="28" spans="4:9">
      <c r="D28" s="2" t="s">
        <v>239</v>
      </c>
      <c r="E28" s="2" t="s">
        <v>228</v>
      </c>
      <c r="F28" s="2">
        <v>2</v>
      </c>
      <c r="G28" s="2" t="s">
        <v>201</v>
      </c>
      <c r="H28" s="3">
        <f>VLOOKUP(G28,A:B,2,FALSE)</f>
        <v>70</v>
      </c>
      <c r="I28" s="3">
        <f t="shared" si="0"/>
        <v>140</v>
      </c>
    </row>
    <row r="29" spans="4:9">
      <c r="D29" s="2" t="s">
        <v>240</v>
      </c>
      <c r="E29" s="2" t="s">
        <v>216</v>
      </c>
      <c r="F29" s="2">
        <v>2</v>
      </c>
      <c r="G29" s="2" t="s">
        <v>201</v>
      </c>
      <c r="H29" s="3">
        <f>VLOOKUP(G29,A:B,2,FALSE)</f>
        <v>70</v>
      </c>
      <c r="I29" s="3">
        <f t="shared" si="0"/>
        <v>140</v>
      </c>
    </row>
    <row r="30" spans="4:9">
      <c r="D30" s="98" t="s">
        <v>241</v>
      </c>
      <c r="E30" s="24" t="s">
        <v>222</v>
      </c>
      <c r="F30" s="24">
        <v>40</v>
      </c>
      <c r="G30" s="24" t="s">
        <v>201</v>
      </c>
      <c r="H30" s="25">
        <f>VLOOKUP(G30,A:B,2,FALSE)</f>
        <v>70</v>
      </c>
      <c r="I30" s="25">
        <f t="shared" si="0"/>
        <v>2800</v>
      </c>
    </row>
    <row r="31" spans="4:9">
      <c r="D31" s="98"/>
      <c r="E31" s="24" t="s">
        <v>230</v>
      </c>
      <c r="F31" s="24">
        <v>1</v>
      </c>
      <c r="G31" s="24" t="s">
        <v>201</v>
      </c>
      <c r="H31" s="25">
        <f>VLOOKUP(G31,A:B,2,FALSE)</f>
        <v>70</v>
      </c>
      <c r="I31" s="25">
        <f t="shared" si="0"/>
        <v>70</v>
      </c>
    </row>
    <row r="32" spans="4:9">
      <c r="F32">
        <v>16</v>
      </c>
    </row>
    <row r="37" spans="7:9">
      <c r="G37" s="33" t="s">
        <v>242</v>
      </c>
      <c r="H37" s="33"/>
    </row>
    <row r="38" spans="7:9">
      <c r="G38" s="33" t="s">
        <v>243</v>
      </c>
      <c r="H38" s="33"/>
    </row>
    <row r="39" spans="7:9">
      <c r="G39" s="33" t="s">
        <v>244</v>
      </c>
      <c r="H39" s="33"/>
    </row>
    <row r="40" spans="7:9">
      <c r="G40" t="s">
        <v>245</v>
      </c>
    </row>
    <row r="41" spans="7:9" ht="14.25" customHeight="1">
      <c r="G41" s="97" t="s">
        <v>245</v>
      </c>
      <c r="H41" s="97"/>
      <c r="I41" s="97"/>
    </row>
    <row r="42" spans="7:9" ht="33" customHeight="1">
      <c r="G42" s="97"/>
      <c r="H42" s="97"/>
    </row>
    <row r="43" spans="7:9" ht="16.5">
      <c r="G43" s="32"/>
      <c r="H43" s="9"/>
    </row>
    <row r="44" spans="7:9" ht="16.5">
      <c r="G44" s="31"/>
    </row>
  </sheetData>
  <mergeCells count="11">
    <mergeCell ref="G41:I41"/>
    <mergeCell ref="G42:H42"/>
    <mergeCell ref="D4:D8"/>
    <mergeCell ref="D18:D19"/>
    <mergeCell ref="D30:D31"/>
    <mergeCell ref="D15:D16"/>
    <mergeCell ref="A7:B7"/>
    <mergeCell ref="A8:B8"/>
    <mergeCell ref="A9:B9"/>
    <mergeCell ref="A10:B10"/>
    <mergeCell ref="D13:D14"/>
  </mergeCells>
  <pageMargins left="0.23622047244094491" right="0.23622047244094491" top="0.74803149606299213" bottom="0.74803149606299213" header="0.31496062992125984" footer="0.31496062992125984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4FE62-6431-4B4D-9AB5-98C40EE2CBEF}">
  <dimension ref="A1:O39"/>
  <sheetViews>
    <sheetView zoomScale="70" zoomScaleNormal="70" workbookViewId="0">
      <selection activeCell="G41" sqref="G41"/>
    </sheetView>
  </sheetViews>
  <sheetFormatPr defaultRowHeight="15"/>
  <cols>
    <col min="1" max="1" width="21.140625" customWidth="1"/>
    <col min="2" max="2" width="13" customWidth="1"/>
    <col min="3" max="3" width="13.85546875" bestFit="1" customWidth="1"/>
    <col min="4" max="4" width="14.28515625" customWidth="1"/>
    <col min="5" max="5" width="3.7109375" customWidth="1"/>
    <col min="6" max="6" width="26.42578125" customWidth="1"/>
    <col min="7" max="7" width="9.85546875" customWidth="1"/>
    <col min="8" max="8" width="11.140625" customWidth="1"/>
    <col min="9" max="9" width="22.5703125" bestFit="1" customWidth="1"/>
    <col min="10" max="10" width="13.42578125" customWidth="1"/>
    <col min="11" max="11" width="19" bestFit="1" customWidth="1"/>
    <col min="12" max="12" width="16.85546875" customWidth="1"/>
    <col min="14" max="14" width="44.42578125" customWidth="1"/>
    <col min="15" max="15" width="18.42578125" customWidth="1"/>
  </cols>
  <sheetData>
    <row r="1" spans="1:15">
      <c r="A1" s="4" t="s">
        <v>196</v>
      </c>
      <c r="B1" s="4" t="s">
        <v>246</v>
      </c>
      <c r="C1" s="4" t="s">
        <v>247</v>
      </c>
      <c r="D1" s="4" t="s">
        <v>248</v>
      </c>
      <c r="E1" s="9"/>
      <c r="F1" s="4" t="s">
        <v>198</v>
      </c>
      <c r="G1" s="4" t="s">
        <v>199</v>
      </c>
      <c r="H1" s="4" t="s">
        <v>249</v>
      </c>
      <c r="I1" s="4" t="s">
        <v>196</v>
      </c>
      <c r="J1" s="4" t="s">
        <v>175</v>
      </c>
      <c r="K1" s="4" t="s">
        <v>200</v>
      </c>
      <c r="L1" s="4" t="s">
        <v>250</v>
      </c>
      <c r="N1" s="20"/>
    </row>
    <row r="2" spans="1:15">
      <c r="A2" s="5" t="s">
        <v>201</v>
      </c>
      <c r="B2" s="6">
        <v>90</v>
      </c>
      <c r="C2" s="6">
        <v>130</v>
      </c>
      <c r="D2" s="6">
        <v>150</v>
      </c>
      <c r="E2" s="9"/>
      <c r="F2" s="99" t="s">
        <v>251</v>
      </c>
      <c r="G2" s="5" t="s">
        <v>206</v>
      </c>
      <c r="H2" s="5">
        <v>32</v>
      </c>
      <c r="I2" s="5" t="s">
        <v>204</v>
      </c>
      <c r="J2" s="6">
        <v>90</v>
      </c>
      <c r="K2" s="6">
        <v>2880</v>
      </c>
      <c r="L2" s="6">
        <v>4160</v>
      </c>
      <c r="N2" s="15" t="s">
        <v>72</v>
      </c>
      <c r="O2" s="17">
        <v>1440</v>
      </c>
    </row>
    <row r="3" spans="1:15">
      <c r="A3" s="5" t="s">
        <v>204</v>
      </c>
      <c r="B3" s="6">
        <v>90</v>
      </c>
      <c r="C3" s="6">
        <v>130</v>
      </c>
      <c r="D3" s="6">
        <v>180</v>
      </c>
      <c r="E3" s="9"/>
      <c r="F3" s="100"/>
      <c r="G3" s="5" t="s">
        <v>208</v>
      </c>
      <c r="H3" s="5">
        <v>24</v>
      </c>
      <c r="I3" s="5" t="s">
        <v>201</v>
      </c>
      <c r="J3" s="6">
        <v>90</v>
      </c>
      <c r="K3" s="6">
        <v>2160</v>
      </c>
      <c r="L3" s="6">
        <v>3120</v>
      </c>
      <c r="N3" s="16" t="s">
        <v>73</v>
      </c>
      <c r="O3" s="18">
        <v>720</v>
      </c>
    </row>
    <row r="4" spans="1:15">
      <c r="A4" s="5" t="s">
        <v>207</v>
      </c>
      <c r="B4" s="6">
        <v>115</v>
      </c>
      <c r="C4" s="6">
        <v>150</v>
      </c>
      <c r="D4" s="6">
        <v>180</v>
      </c>
      <c r="E4" s="9"/>
      <c r="F4" s="100"/>
      <c r="G4" s="5" t="s">
        <v>209</v>
      </c>
      <c r="H4" s="5">
        <v>8</v>
      </c>
      <c r="I4" s="5" t="s">
        <v>201</v>
      </c>
      <c r="J4" s="6">
        <v>90</v>
      </c>
      <c r="K4" s="6">
        <v>720</v>
      </c>
      <c r="L4" s="6">
        <v>1040</v>
      </c>
      <c r="N4" s="16" t="s">
        <v>74</v>
      </c>
      <c r="O4" s="18">
        <v>360</v>
      </c>
    </row>
    <row r="5" spans="1:15">
      <c r="A5" s="9"/>
      <c r="B5" s="9"/>
      <c r="C5" s="9"/>
      <c r="D5" s="9"/>
      <c r="E5" s="9"/>
      <c r="F5" s="101"/>
      <c r="G5" s="5" t="s">
        <v>211</v>
      </c>
      <c r="H5" s="5">
        <v>16</v>
      </c>
      <c r="I5" s="5" t="s">
        <v>201</v>
      </c>
      <c r="J5" s="6">
        <v>90</v>
      </c>
      <c r="K5" s="6">
        <v>1440</v>
      </c>
      <c r="L5" s="6">
        <v>2080</v>
      </c>
      <c r="N5" s="16" t="s">
        <v>75</v>
      </c>
      <c r="O5" s="18">
        <v>360</v>
      </c>
    </row>
    <row r="6" spans="1:15">
      <c r="A6" s="104" t="s">
        <v>210</v>
      </c>
      <c r="B6" s="105"/>
      <c r="C6" s="9"/>
      <c r="D6" s="9"/>
      <c r="E6" s="9"/>
      <c r="F6" s="99" t="s">
        <v>252</v>
      </c>
      <c r="G6" s="5" t="s">
        <v>206</v>
      </c>
      <c r="H6" s="5">
        <v>16</v>
      </c>
      <c r="I6" s="5" t="s">
        <v>201</v>
      </c>
      <c r="J6" s="6">
        <v>90</v>
      </c>
      <c r="K6" s="6">
        <v>1440</v>
      </c>
      <c r="L6" s="6">
        <v>2080</v>
      </c>
      <c r="N6" s="16" t="s">
        <v>76</v>
      </c>
      <c r="O6" s="18">
        <v>2880</v>
      </c>
    </row>
    <row r="7" spans="1:15">
      <c r="A7" s="106" t="s">
        <v>212</v>
      </c>
      <c r="B7" s="107"/>
      <c r="C7" s="9"/>
      <c r="D7" s="9"/>
      <c r="E7" s="9"/>
      <c r="F7" s="100"/>
      <c r="G7" s="5" t="s">
        <v>208</v>
      </c>
      <c r="H7" s="5">
        <v>8</v>
      </c>
      <c r="I7" s="5" t="s">
        <v>201</v>
      </c>
      <c r="J7" s="6">
        <v>90</v>
      </c>
      <c r="K7" s="6">
        <v>720</v>
      </c>
      <c r="L7" s="6">
        <v>1040</v>
      </c>
      <c r="N7" s="16" t="s">
        <v>77</v>
      </c>
      <c r="O7" s="18">
        <v>2160</v>
      </c>
    </row>
    <row r="8" spans="1:15">
      <c r="A8" s="106" t="s">
        <v>214</v>
      </c>
      <c r="B8" s="107"/>
      <c r="C8" s="9"/>
      <c r="D8" s="9"/>
      <c r="E8" s="9"/>
      <c r="F8" s="100"/>
      <c r="G8" s="5" t="s">
        <v>209</v>
      </c>
      <c r="H8" s="5">
        <v>4</v>
      </c>
      <c r="I8" s="5" t="s">
        <v>201</v>
      </c>
      <c r="J8" s="6">
        <v>90</v>
      </c>
      <c r="K8" s="6">
        <v>360</v>
      </c>
      <c r="L8" s="6">
        <v>520</v>
      </c>
      <c r="N8" s="16" t="s">
        <v>78</v>
      </c>
      <c r="O8" s="18">
        <v>720</v>
      </c>
    </row>
    <row r="9" spans="1:15">
      <c r="A9" s="106" t="s">
        <v>217</v>
      </c>
      <c r="B9" s="107"/>
      <c r="C9" s="9"/>
      <c r="D9" s="9"/>
      <c r="E9" s="9"/>
      <c r="F9" s="101"/>
      <c r="G9" s="5" t="s">
        <v>211</v>
      </c>
      <c r="H9" s="5">
        <v>4</v>
      </c>
      <c r="I9" s="5" t="s">
        <v>201</v>
      </c>
      <c r="J9" s="6">
        <v>90</v>
      </c>
      <c r="K9" s="6">
        <v>360</v>
      </c>
      <c r="L9" s="6">
        <v>520</v>
      </c>
      <c r="N9" s="16" t="s">
        <v>79</v>
      </c>
      <c r="O9" s="18">
        <v>1440</v>
      </c>
    </row>
    <row r="10" spans="1:15">
      <c r="A10" s="9"/>
      <c r="B10" s="9"/>
      <c r="C10" s="9"/>
      <c r="D10" s="9"/>
      <c r="E10" s="9"/>
      <c r="F10" s="5" t="s">
        <v>215</v>
      </c>
      <c r="G10" s="5" t="s">
        <v>216</v>
      </c>
      <c r="H10" s="5">
        <v>1</v>
      </c>
      <c r="I10" s="5" t="s">
        <v>201</v>
      </c>
      <c r="J10" s="6">
        <v>90</v>
      </c>
      <c r="K10" s="6">
        <v>90</v>
      </c>
      <c r="L10" s="6">
        <v>130</v>
      </c>
      <c r="N10" s="36" t="s">
        <v>117</v>
      </c>
      <c r="O10" s="37" t="s">
        <v>253</v>
      </c>
    </row>
    <row r="11" spans="1:15">
      <c r="A11" s="9"/>
      <c r="B11" s="9"/>
      <c r="C11" s="9"/>
      <c r="D11" s="9"/>
      <c r="E11" s="9"/>
      <c r="F11" s="5" t="s">
        <v>218</v>
      </c>
      <c r="G11" s="5" t="s">
        <v>216</v>
      </c>
      <c r="H11" s="5">
        <v>2</v>
      </c>
      <c r="I11" s="5" t="s">
        <v>201</v>
      </c>
      <c r="J11" s="6">
        <v>90</v>
      </c>
      <c r="K11" s="6">
        <v>180</v>
      </c>
      <c r="L11" s="6">
        <v>260</v>
      </c>
      <c r="N11" s="36" t="s">
        <v>118</v>
      </c>
      <c r="O11" s="37" t="s">
        <v>254</v>
      </c>
    </row>
    <row r="12" spans="1:15">
      <c r="A12" s="9"/>
      <c r="B12" s="9"/>
      <c r="C12" s="9"/>
      <c r="D12" s="9"/>
      <c r="E12" s="9"/>
      <c r="F12" s="5" t="s">
        <v>219</v>
      </c>
      <c r="G12" s="5" t="s">
        <v>216</v>
      </c>
      <c r="H12" s="5">
        <v>1</v>
      </c>
      <c r="I12" s="5" t="s">
        <v>201</v>
      </c>
      <c r="J12" s="6">
        <v>90</v>
      </c>
      <c r="K12" s="6">
        <v>90</v>
      </c>
      <c r="L12" s="6">
        <v>130</v>
      </c>
      <c r="N12" s="16" t="s">
        <v>80</v>
      </c>
      <c r="O12" s="18">
        <v>90</v>
      </c>
    </row>
    <row r="13" spans="1:15">
      <c r="A13" s="9"/>
      <c r="B13" s="9"/>
      <c r="C13" s="9"/>
      <c r="D13" s="9"/>
      <c r="E13" s="9"/>
      <c r="F13" s="5" t="s">
        <v>220</v>
      </c>
      <c r="G13" s="5" t="s">
        <v>216</v>
      </c>
      <c r="H13" s="5">
        <v>8</v>
      </c>
      <c r="I13" s="5" t="s">
        <v>201</v>
      </c>
      <c r="J13" s="6">
        <v>90</v>
      </c>
      <c r="K13" s="6">
        <v>1440</v>
      </c>
      <c r="L13" s="6">
        <v>2080</v>
      </c>
      <c r="N13" s="16" t="s">
        <v>81</v>
      </c>
      <c r="O13" s="18">
        <v>180</v>
      </c>
    </row>
    <row r="14" spans="1:15">
      <c r="A14" s="9"/>
      <c r="B14" s="9"/>
      <c r="C14" s="9"/>
      <c r="D14" s="9"/>
      <c r="E14" s="9"/>
      <c r="F14" s="5" t="s">
        <v>255</v>
      </c>
      <c r="G14" s="5" t="s">
        <v>216</v>
      </c>
      <c r="H14" s="5">
        <v>8</v>
      </c>
      <c r="I14" s="5" t="s">
        <v>201</v>
      </c>
      <c r="J14" s="6">
        <v>90</v>
      </c>
      <c r="K14" s="6">
        <v>720</v>
      </c>
      <c r="L14" s="6">
        <v>1040</v>
      </c>
      <c r="N14" s="16" t="s">
        <v>82</v>
      </c>
      <c r="O14" s="18">
        <v>90</v>
      </c>
    </row>
    <row r="15" spans="1:15">
      <c r="A15" s="9"/>
      <c r="B15" s="9"/>
      <c r="C15" s="9"/>
      <c r="D15" s="9"/>
      <c r="E15" s="9"/>
      <c r="F15" s="99" t="s">
        <v>229</v>
      </c>
      <c r="G15" s="5" t="s">
        <v>203</v>
      </c>
      <c r="H15" s="5">
        <v>60</v>
      </c>
      <c r="I15" s="5" t="s">
        <v>204</v>
      </c>
      <c r="J15" s="6">
        <v>90</v>
      </c>
      <c r="K15" s="6">
        <v>5400</v>
      </c>
      <c r="L15" s="6">
        <v>7800</v>
      </c>
      <c r="N15" s="16" t="s">
        <v>83</v>
      </c>
      <c r="O15" s="18">
        <v>720</v>
      </c>
    </row>
    <row r="16" spans="1:15">
      <c r="A16" s="9"/>
      <c r="B16" s="9"/>
      <c r="C16" s="9"/>
      <c r="D16" s="9"/>
      <c r="E16" s="9"/>
      <c r="F16" s="101"/>
      <c r="G16" s="5" t="s">
        <v>230</v>
      </c>
      <c r="H16" s="5">
        <v>1</v>
      </c>
      <c r="I16" s="5" t="s">
        <v>201</v>
      </c>
      <c r="J16" s="6">
        <v>90</v>
      </c>
      <c r="K16" s="6">
        <v>90</v>
      </c>
      <c r="L16" s="6">
        <v>130</v>
      </c>
      <c r="N16" s="16" t="s">
        <v>84</v>
      </c>
      <c r="O16" s="18">
        <v>720</v>
      </c>
    </row>
    <row r="17" spans="1:15">
      <c r="A17" s="9"/>
      <c r="B17" s="9"/>
      <c r="C17" s="9"/>
      <c r="D17" s="9"/>
      <c r="E17" s="9"/>
      <c r="F17" s="5" t="s">
        <v>227</v>
      </c>
      <c r="G17" s="5" t="s">
        <v>228</v>
      </c>
      <c r="H17" s="5">
        <v>8</v>
      </c>
      <c r="I17" s="5" t="s">
        <v>204</v>
      </c>
      <c r="J17" s="6">
        <v>90</v>
      </c>
      <c r="K17" s="6">
        <v>720</v>
      </c>
      <c r="L17" s="6">
        <v>1040</v>
      </c>
      <c r="N17" s="16" t="s">
        <v>85</v>
      </c>
      <c r="O17" s="18">
        <v>5400</v>
      </c>
    </row>
    <row r="18" spans="1:15">
      <c r="A18" s="9"/>
      <c r="B18" s="9"/>
      <c r="C18" s="9"/>
      <c r="D18" s="9"/>
      <c r="E18" s="9"/>
      <c r="F18" s="7" t="s">
        <v>231</v>
      </c>
      <c r="G18" s="5" t="s">
        <v>203</v>
      </c>
      <c r="H18" s="5">
        <v>59</v>
      </c>
      <c r="I18" s="5" t="s">
        <v>204</v>
      </c>
      <c r="J18" s="6">
        <v>90</v>
      </c>
      <c r="K18" s="6">
        <v>5310</v>
      </c>
      <c r="L18" s="6">
        <v>7670</v>
      </c>
      <c r="N18" s="16" t="s">
        <v>86</v>
      </c>
      <c r="O18" s="18">
        <v>90</v>
      </c>
    </row>
    <row r="19" spans="1:15">
      <c r="A19" s="9"/>
      <c r="B19" s="9"/>
      <c r="C19" s="9"/>
      <c r="D19" s="9"/>
      <c r="E19" s="9"/>
      <c r="F19" s="5" t="s">
        <v>233</v>
      </c>
      <c r="G19" s="5" t="s">
        <v>216</v>
      </c>
      <c r="H19" s="5">
        <v>2</v>
      </c>
      <c r="I19" s="5" t="s">
        <v>201</v>
      </c>
      <c r="J19" s="6">
        <v>90</v>
      </c>
      <c r="K19" s="6">
        <v>180</v>
      </c>
      <c r="L19" s="6">
        <v>260</v>
      </c>
      <c r="N19" s="16" t="s">
        <v>87</v>
      </c>
      <c r="O19" s="18">
        <v>720</v>
      </c>
    </row>
    <row r="20" spans="1:15">
      <c r="A20" s="9"/>
      <c r="B20" s="9"/>
      <c r="C20" s="9"/>
      <c r="D20" s="9"/>
      <c r="E20" s="9"/>
      <c r="F20" s="5" t="s">
        <v>234</v>
      </c>
      <c r="G20" s="5" t="s">
        <v>203</v>
      </c>
      <c r="H20" s="5">
        <v>80</v>
      </c>
      <c r="I20" s="5" t="s">
        <v>204</v>
      </c>
      <c r="J20" s="6">
        <v>90</v>
      </c>
      <c r="K20" s="6">
        <v>7200</v>
      </c>
      <c r="L20" s="6">
        <v>10400</v>
      </c>
      <c r="N20" s="16" t="s">
        <v>88</v>
      </c>
      <c r="O20" s="18">
        <v>5310</v>
      </c>
    </row>
    <row r="21" spans="1:15">
      <c r="A21" s="9"/>
      <c r="B21" s="9"/>
      <c r="C21" s="9"/>
      <c r="D21" s="9"/>
      <c r="E21" s="9"/>
      <c r="F21" s="5" t="s">
        <v>240</v>
      </c>
      <c r="G21" s="5" t="s">
        <v>216</v>
      </c>
      <c r="H21" s="5">
        <v>8</v>
      </c>
      <c r="I21" s="5" t="s">
        <v>201</v>
      </c>
      <c r="J21" s="6">
        <v>90</v>
      </c>
      <c r="K21" s="6">
        <f>J21*H21</f>
        <v>720</v>
      </c>
      <c r="L21" s="6">
        <v>1040</v>
      </c>
      <c r="N21" s="16" t="s">
        <v>89</v>
      </c>
      <c r="O21" s="18">
        <v>180</v>
      </c>
    </row>
    <row r="22" spans="1:15">
      <c r="A22" s="9"/>
      <c r="B22" s="9"/>
      <c r="C22" s="9"/>
      <c r="D22" s="9"/>
      <c r="E22" s="9"/>
      <c r="F22" s="102" t="s">
        <v>241</v>
      </c>
      <c r="G22" s="23" t="s">
        <v>222</v>
      </c>
      <c r="H22" s="23">
        <v>40</v>
      </c>
      <c r="I22" s="23" t="s">
        <v>201</v>
      </c>
      <c r="J22" s="26">
        <v>90</v>
      </c>
      <c r="K22" s="26">
        <v>3600</v>
      </c>
      <c r="L22" s="26">
        <v>5200</v>
      </c>
      <c r="N22" s="16" t="s">
        <v>90</v>
      </c>
      <c r="O22" s="18">
        <v>7200</v>
      </c>
    </row>
    <row r="23" spans="1:15">
      <c r="A23" s="9"/>
      <c r="B23" s="9"/>
      <c r="C23" s="9"/>
      <c r="D23" s="9"/>
      <c r="E23" s="9"/>
      <c r="F23" s="103"/>
      <c r="G23" s="23" t="s">
        <v>230</v>
      </c>
      <c r="H23" s="23">
        <v>1</v>
      </c>
      <c r="I23" s="23" t="s">
        <v>201</v>
      </c>
      <c r="J23" s="26">
        <v>90</v>
      </c>
      <c r="K23" s="26">
        <v>90</v>
      </c>
      <c r="L23" s="26">
        <v>130</v>
      </c>
      <c r="N23" s="16" t="s">
        <v>91</v>
      </c>
      <c r="O23" s="18">
        <v>720</v>
      </c>
    </row>
    <row r="24" spans="1:15">
      <c r="A24" s="9"/>
      <c r="B24" s="9"/>
      <c r="C24" s="9"/>
      <c r="D24" s="9"/>
      <c r="E24" s="9"/>
      <c r="F24" s="5" t="s">
        <v>256</v>
      </c>
      <c r="G24" s="5" t="s">
        <v>203</v>
      </c>
      <c r="H24" s="5">
        <v>80</v>
      </c>
      <c r="I24" s="5" t="s">
        <v>204</v>
      </c>
      <c r="J24" s="6">
        <v>90</v>
      </c>
      <c r="K24" s="6">
        <v>7200</v>
      </c>
      <c r="L24" s="6">
        <v>10400</v>
      </c>
      <c r="N24" s="16" t="s">
        <v>92</v>
      </c>
      <c r="O24" s="18">
        <v>3600</v>
      </c>
    </row>
    <row r="25" spans="1:15">
      <c r="A25" s="9"/>
      <c r="B25" s="9"/>
      <c r="C25" s="9"/>
      <c r="D25" s="9"/>
      <c r="E25" s="9"/>
      <c r="F25" s="5" t="s">
        <v>257</v>
      </c>
      <c r="G25" s="5" t="s">
        <v>203</v>
      </c>
      <c r="H25" s="5">
        <v>60</v>
      </c>
      <c r="I25" s="5" t="s">
        <v>204</v>
      </c>
      <c r="J25" s="6">
        <v>90</v>
      </c>
      <c r="K25" s="6">
        <v>5400</v>
      </c>
      <c r="L25" s="6">
        <v>7800</v>
      </c>
      <c r="N25" s="16" t="s">
        <v>93</v>
      </c>
      <c r="O25" s="18">
        <v>90</v>
      </c>
    </row>
    <row r="26" spans="1:15">
      <c r="A26" s="9"/>
      <c r="B26" s="9"/>
      <c r="C26" s="9"/>
      <c r="D26" s="9"/>
      <c r="E26" s="9"/>
      <c r="F26" s="5" t="s">
        <v>258</v>
      </c>
      <c r="G26" s="5" t="s">
        <v>203</v>
      </c>
      <c r="H26" s="5">
        <v>40</v>
      </c>
      <c r="I26" s="5" t="s">
        <v>204</v>
      </c>
      <c r="J26" s="6">
        <v>90</v>
      </c>
      <c r="K26" s="6">
        <v>3600</v>
      </c>
      <c r="L26" s="6">
        <v>5200</v>
      </c>
      <c r="N26" s="16" t="s">
        <v>94</v>
      </c>
      <c r="O26" s="18">
        <v>7200</v>
      </c>
    </row>
    <row r="27" spans="1:15">
      <c r="A27" s="9"/>
      <c r="B27" s="9"/>
      <c r="C27" s="9"/>
      <c r="D27" s="9"/>
      <c r="E27" s="9"/>
      <c r="F27" s="5" t="s">
        <v>259</v>
      </c>
      <c r="G27" s="5" t="s">
        <v>203</v>
      </c>
      <c r="H27" s="5">
        <v>40</v>
      </c>
      <c r="I27" s="5" t="s">
        <v>204</v>
      </c>
      <c r="J27" s="6">
        <v>90</v>
      </c>
      <c r="K27" s="6">
        <v>3600</v>
      </c>
      <c r="L27" s="6">
        <v>5200</v>
      </c>
      <c r="N27" s="16" t="s">
        <v>95</v>
      </c>
      <c r="O27" s="18">
        <v>5400</v>
      </c>
    </row>
    <row r="28" spans="1:15">
      <c r="A28" s="9"/>
      <c r="B28" s="9"/>
      <c r="C28" s="9"/>
      <c r="D28" s="9"/>
      <c r="E28" s="9"/>
      <c r="F28" s="5" t="s">
        <v>260</v>
      </c>
      <c r="G28" s="5" t="s">
        <v>228</v>
      </c>
      <c r="H28" s="5">
        <v>40</v>
      </c>
      <c r="I28" s="5" t="s">
        <v>204</v>
      </c>
      <c r="J28" s="6">
        <v>90</v>
      </c>
      <c r="K28" s="6">
        <v>3600</v>
      </c>
      <c r="L28" s="6">
        <v>5200</v>
      </c>
      <c r="N28" s="16" t="s">
        <v>96</v>
      </c>
      <c r="O28" s="18">
        <v>3600</v>
      </c>
    </row>
    <row r="29" spans="1:15">
      <c r="A29" s="9"/>
      <c r="B29" s="9"/>
      <c r="C29" s="9"/>
      <c r="D29" s="9"/>
      <c r="E29" s="9"/>
      <c r="F29" s="5" t="s">
        <v>261</v>
      </c>
      <c r="G29" s="5" t="s">
        <v>203</v>
      </c>
      <c r="H29" s="5">
        <v>40</v>
      </c>
      <c r="I29" s="5" t="s">
        <v>204</v>
      </c>
      <c r="J29" s="6">
        <v>90</v>
      </c>
      <c r="K29" s="6">
        <v>3600</v>
      </c>
      <c r="L29" s="6">
        <v>5200</v>
      </c>
      <c r="N29" s="16" t="s">
        <v>97</v>
      </c>
      <c r="O29" s="18">
        <v>3600</v>
      </c>
    </row>
    <row r="30" spans="1:15">
      <c r="A30" s="9"/>
      <c r="B30" s="9"/>
      <c r="C30" s="9"/>
      <c r="D30" s="9"/>
      <c r="E30" s="9"/>
      <c r="F30" s="99" t="s">
        <v>262</v>
      </c>
      <c r="G30" s="5" t="s">
        <v>222</v>
      </c>
      <c r="H30" s="5">
        <v>24</v>
      </c>
      <c r="I30" s="5" t="s">
        <v>204</v>
      </c>
      <c r="J30" s="6">
        <v>90</v>
      </c>
      <c r="K30" s="6">
        <v>2160</v>
      </c>
      <c r="L30" s="6">
        <v>3120</v>
      </c>
      <c r="N30" s="16" t="s">
        <v>98</v>
      </c>
      <c r="O30" s="18">
        <v>3600</v>
      </c>
    </row>
    <row r="31" spans="1:15">
      <c r="A31" s="9"/>
      <c r="B31" s="9"/>
      <c r="C31" s="9"/>
      <c r="D31" s="9"/>
      <c r="E31" s="9"/>
      <c r="F31" s="100"/>
      <c r="G31" s="38" t="s">
        <v>263</v>
      </c>
      <c r="H31" s="38">
        <v>4</v>
      </c>
      <c r="I31" s="38" t="s">
        <v>204</v>
      </c>
      <c r="J31" s="39">
        <v>90</v>
      </c>
      <c r="K31" s="39">
        <v>360</v>
      </c>
      <c r="L31" s="39">
        <v>520</v>
      </c>
      <c r="N31" s="16" t="s">
        <v>99</v>
      </c>
      <c r="O31" s="18">
        <v>3600</v>
      </c>
    </row>
    <row r="32" spans="1:15">
      <c r="F32" s="41" t="s">
        <v>264</v>
      </c>
      <c r="G32" s="41" t="s">
        <v>222</v>
      </c>
      <c r="H32" s="41">
        <v>24</v>
      </c>
      <c r="I32" s="41" t="s">
        <v>204</v>
      </c>
      <c r="J32" s="42">
        <v>90</v>
      </c>
      <c r="K32" s="42">
        <v>2160</v>
      </c>
      <c r="L32" s="42">
        <v>3120</v>
      </c>
      <c r="N32" s="16" t="s">
        <v>100</v>
      </c>
      <c r="O32" s="18">
        <v>2160</v>
      </c>
    </row>
    <row r="33" spans="6:15">
      <c r="F33" s="27" t="s">
        <v>265</v>
      </c>
      <c r="G33" s="27" t="s">
        <v>263</v>
      </c>
      <c r="H33" s="27">
        <v>8</v>
      </c>
      <c r="I33" s="27" t="s">
        <v>204</v>
      </c>
      <c r="J33" s="40">
        <v>90</v>
      </c>
      <c r="K33" s="40">
        <v>720</v>
      </c>
      <c r="L33" s="40">
        <v>1040</v>
      </c>
      <c r="N33" s="16" t="s">
        <v>101</v>
      </c>
      <c r="O33" s="18">
        <v>360</v>
      </c>
    </row>
    <row r="34" spans="6:15">
      <c r="N34" s="16" t="s">
        <v>102</v>
      </c>
      <c r="O34" s="18">
        <v>90</v>
      </c>
    </row>
    <row r="35" spans="6:15">
      <c r="N35" s="16" t="s">
        <v>103</v>
      </c>
      <c r="O35" s="18">
        <v>90</v>
      </c>
    </row>
    <row r="36" spans="6:15">
      <c r="N36" s="16" t="s">
        <v>104</v>
      </c>
      <c r="O36" s="18">
        <v>115</v>
      </c>
    </row>
    <row r="37" spans="6:15">
      <c r="N37" s="43" t="s">
        <v>105</v>
      </c>
      <c r="O37" s="44" t="s">
        <v>266</v>
      </c>
    </row>
    <row r="38" spans="6:15">
      <c r="N38" s="41" t="s">
        <v>119</v>
      </c>
      <c r="O38" s="42">
        <v>720</v>
      </c>
    </row>
    <row r="39" spans="6:15">
      <c r="N39" s="27" t="s">
        <v>120</v>
      </c>
      <c r="O39" s="40">
        <v>2160</v>
      </c>
    </row>
  </sheetData>
  <mergeCells count="9">
    <mergeCell ref="F30:F31"/>
    <mergeCell ref="F2:F5"/>
    <mergeCell ref="F6:F9"/>
    <mergeCell ref="F22:F23"/>
    <mergeCell ref="A6:B6"/>
    <mergeCell ref="A7:B7"/>
    <mergeCell ref="A8:B8"/>
    <mergeCell ref="A9:B9"/>
    <mergeCell ref="F15:F16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5CC13-A722-48E9-A2C5-C9693B4D120C}">
  <dimension ref="A1:M10"/>
  <sheetViews>
    <sheetView workbookViewId="0">
      <selection activeCell="J2" sqref="J2"/>
    </sheetView>
  </sheetViews>
  <sheetFormatPr defaultRowHeight="15"/>
  <cols>
    <col min="1" max="1" width="22.5703125" bestFit="1" customWidth="1"/>
    <col min="2" max="2" width="10.5703125" bestFit="1" customWidth="1"/>
    <col min="3" max="3" width="4.7109375" customWidth="1"/>
    <col min="4" max="4" width="20" bestFit="1" customWidth="1"/>
    <col min="5" max="5" width="9" bestFit="1" customWidth="1"/>
    <col min="6" max="6" width="10.85546875" bestFit="1" customWidth="1"/>
    <col min="7" max="7" width="22.5703125" bestFit="1" customWidth="1"/>
    <col min="8" max="8" width="10.28515625" bestFit="1" customWidth="1"/>
    <col min="9" max="9" width="19" bestFit="1" customWidth="1"/>
    <col min="10" max="10" width="20" customWidth="1"/>
    <col min="12" max="12" width="42.28515625" customWidth="1"/>
    <col min="13" max="13" width="33.42578125" customWidth="1"/>
  </cols>
  <sheetData>
    <row r="1" spans="1:13">
      <c r="A1" s="4" t="s">
        <v>196</v>
      </c>
      <c r="B1" s="4" t="s">
        <v>197</v>
      </c>
      <c r="C1" s="9"/>
      <c r="D1" s="4" t="s">
        <v>198</v>
      </c>
      <c r="E1" s="4" t="s">
        <v>199</v>
      </c>
      <c r="F1" s="4" t="s">
        <v>249</v>
      </c>
      <c r="G1" s="4" t="s">
        <v>196</v>
      </c>
      <c r="H1" s="4" t="s">
        <v>175</v>
      </c>
      <c r="I1" s="4" t="s">
        <v>200</v>
      </c>
      <c r="J1" s="4" t="s">
        <v>250</v>
      </c>
    </row>
    <row r="2" spans="1:13">
      <c r="A2" s="5" t="s">
        <v>201</v>
      </c>
      <c r="B2" s="6">
        <v>70</v>
      </c>
      <c r="C2" s="9"/>
      <c r="D2" s="8" t="s">
        <v>267</v>
      </c>
      <c r="E2" s="5" t="s">
        <v>228</v>
      </c>
      <c r="F2" s="5">
        <v>8</v>
      </c>
      <c r="G2" s="5" t="s">
        <v>201</v>
      </c>
      <c r="H2" s="6">
        <v>70</v>
      </c>
      <c r="I2" s="6">
        <v>560</v>
      </c>
      <c r="J2" s="6">
        <v>800</v>
      </c>
      <c r="L2" s="10" t="s">
        <v>268</v>
      </c>
      <c r="M2" s="11">
        <v>560</v>
      </c>
    </row>
    <row r="3" spans="1:13">
      <c r="A3" s="5" t="s">
        <v>204</v>
      </c>
      <c r="B3" s="6">
        <v>80</v>
      </c>
      <c r="C3" s="9"/>
      <c r="D3" s="5" t="s">
        <v>215</v>
      </c>
      <c r="E3" s="5" t="s">
        <v>216</v>
      </c>
      <c r="F3" s="5">
        <v>1</v>
      </c>
      <c r="G3" s="5" t="s">
        <v>201</v>
      </c>
      <c r="H3" s="6">
        <v>70</v>
      </c>
      <c r="I3" s="6">
        <v>70</v>
      </c>
      <c r="J3" s="6">
        <v>100</v>
      </c>
      <c r="L3" s="21" t="s">
        <v>269</v>
      </c>
      <c r="M3" s="13">
        <v>70</v>
      </c>
    </row>
    <row r="4" spans="1:13">
      <c r="A4" s="5" t="s">
        <v>207</v>
      </c>
      <c r="B4" s="6">
        <v>100</v>
      </c>
      <c r="C4" s="9"/>
      <c r="D4" s="5" t="s">
        <v>218</v>
      </c>
      <c r="E4" s="5" t="s">
        <v>216</v>
      </c>
      <c r="F4" s="5">
        <v>2</v>
      </c>
      <c r="G4" s="5" t="s">
        <v>201</v>
      </c>
      <c r="H4" s="6">
        <v>70</v>
      </c>
      <c r="I4" s="6">
        <v>140</v>
      </c>
      <c r="J4" s="6">
        <v>200</v>
      </c>
      <c r="L4" s="21" t="s">
        <v>270</v>
      </c>
      <c r="M4" s="13">
        <v>140</v>
      </c>
    </row>
    <row r="5" spans="1:13">
      <c r="A5" s="9"/>
      <c r="B5" s="9"/>
      <c r="C5" s="9"/>
      <c r="D5" s="5" t="s">
        <v>219</v>
      </c>
      <c r="E5" s="5" t="s">
        <v>216</v>
      </c>
      <c r="F5" s="5">
        <v>1</v>
      </c>
      <c r="G5" s="5" t="s">
        <v>201</v>
      </c>
      <c r="H5" s="6">
        <v>70</v>
      </c>
      <c r="I5" s="6">
        <v>70</v>
      </c>
      <c r="J5" s="6">
        <v>100</v>
      </c>
      <c r="L5" s="21" t="s">
        <v>271</v>
      </c>
      <c r="M5" s="13">
        <v>70</v>
      </c>
    </row>
    <row r="6" spans="1:13">
      <c r="A6" s="104" t="s">
        <v>210</v>
      </c>
      <c r="B6" s="105"/>
      <c r="C6" s="9"/>
      <c r="D6" s="5" t="s">
        <v>227</v>
      </c>
      <c r="E6" s="5" t="s">
        <v>228</v>
      </c>
      <c r="F6" s="5">
        <v>2</v>
      </c>
      <c r="G6" s="5" t="s">
        <v>201</v>
      </c>
      <c r="H6" s="6">
        <v>70</v>
      </c>
      <c r="I6" s="6">
        <v>140</v>
      </c>
      <c r="J6" s="6">
        <v>200</v>
      </c>
      <c r="L6" s="21" t="s">
        <v>272</v>
      </c>
      <c r="M6" s="13">
        <v>140</v>
      </c>
    </row>
    <row r="7" spans="1:13">
      <c r="A7" s="106" t="s">
        <v>212</v>
      </c>
      <c r="B7" s="107"/>
      <c r="C7" s="109"/>
      <c r="D7" s="110"/>
      <c r="E7" s="9"/>
      <c r="F7" s="9"/>
      <c r="G7" s="9"/>
      <c r="H7" s="9"/>
      <c r="I7" s="9"/>
      <c r="J7" s="9"/>
      <c r="L7" s="21" t="s">
        <v>273</v>
      </c>
      <c r="M7" s="13">
        <v>70</v>
      </c>
    </row>
    <row r="8" spans="1:13">
      <c r="A8" s="106" t="s">
        <v>214</v>
      </c>
      <c r="B8" s="107"/>
      <c r="C8" s="109"/>
      <c r="D8" s="110"/>
      <c r="E8" s="9"/>
      <c r="F8" s="9"/>
      <c r="G8" s="9"/>
      <c r="H8" s="9"/>
      <c r="I8" s="9"/>
      <c r="J8" s="9"/>
      <c r="L8" s="21" t="s">
        <v>274</v>
      </c>
      <c r="M8" s="13">
        <v>80</v>
      </c>
    </row>
    <row r="9" spans="1:13">
      <c r="A9" s="106" t="s">
        <v>217</v>
      </c>
      <c r="B9" s="107"/>
      <c r="C9" s="109"/>
      <c r="D9" s="110"/>
      <c r="E9" s="9"/>
      <c r="F9" s="9"/>
      <c r="G9" s="9"/>
      <c r="H9" s="9"/>
      <c r="I9" s="9"/>
      <c r="J9" s="9"/>
      <c r="L9" s="21" t="s">
        <v>275</v>
      </c>
      <c r="M9" s="13">
        <v>100</v>
      </c>
    </row>
    <row r="10" spans="1:13">
      <c r="L10" s="21" t="s">
        <v>276</v>
      </c>
      <c r="M10" s="19" t="s">
        <v>277</v>
      </c>
    </row>
  </sheetData>
  <mergeCells count="7">
    <mergeCell ref="A9:B9"/>
    <mergeCell ref="A6:B6"/>
    <mergeCell ref="A7:B7"/>
    <mergeCell ref="A8:B8"/>
    <mergeCell ref="C7:D7"/>
    <mergeCell ref="C8:D8"/>
    <mergeCell ref="C9:D9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5B6D0-BA4C-4E3C-AA2B-5048F6229B39}">
  <dimension ref="A1:D33"/>
  <sheetViews>
    <sheetView tabSelected="1" workbookViewId="0">
      <selection activeCell="G15" sqref="G15"/>
    </sheetView>
  </sheetViews>
  <sheetFormatPr defaultRowHeight="15"/>
  <cols>
    <col min="1" max="1" width="87.7109375" customWidth="1"/>
    <col min="2" max="2" width="14" customWidth="1"/>
    <col min="3" max="3" width="16.140625" customWidth="1"/>
    <col min="4" max="4" width="16.28515625" customWidth="1"/>
  </cols>
  <sheetData>
    <row r="1" spans="1:4" ht="20.25">
      <c r="A1" s="108" t="s">
        <v>0</v>
      </c>
      <c r="B1" s="108"/>
      <c r="C1" s="108"/>
      <c r="D1" s="108"/>
    </row>
    <row r="2" spans="1:4" ht="28.5">
      <c r="A2" s="54" t="s">
        <v>278</v>
      </c>
      <c r="B2" s="54" t="s">
        <v>279</v>
      </c>
      <c r="C2" s="54" t="s">
        <v>280</v>
      </c>
      <c r="D2" s="54" t="s">
        <v>174</v>
      </c>
    </row>
    <row r="3" spans="1:4">
      <c r="A3" s="55" t="s">
        <v>29</v>
      </c>
      <c r="B3" s="56">
        <v>5100</v>
      </c>
      <c r="C3" s="57" t="s">
        <v>6</v>
      </c>
      <c r="D3" s="57">
        <v>60</v>
      </c>
    </row>
    <row r="4" spans="1:4">
      <c r="A4" s="55" t="s">
        <v>30</v>
      </c>
      <c r="B4" s="56">
        <v>75</v>
      </c>
      <c r="C4" s="57" t="s">
        <v>6</v>
      </c>
      <c r="D4" s="57">
        <v>1</v>
      </c>
    </row>
    <row r="5" spans="1:4">
      <c r="A5" s="55" t="s">
        <v>56</v>
      </c>
      <c r="B5" s="56">
        <v>150</v>
      </c>
      <c r="C5" s="57" t="s">
        <v>6</v>
      </c>
      <c r="D5" s="57">
        <v>2</v>
      </c>
    </row>
    <row r="6" spans="1:4">
      <c r="A6" s="55" t="s">
        <v>57</v>
      </c>
      <c r="B6" s="56">
        <v>300</v>
      </c>
      <c r="C6" s="57" t="s">
        <v>6</v>
      </c>
      <c r="D6" s="57">
        <v>4</v>
      </c>
    </row>
    <row r="7" spans="1:4">
      <c r="A7" s="55" t="s">
        <v>58</v>
      </c>
      <c r="B7" s="56">
        <v>300</v>
      </c>
      <c r="C7" s="57" t="s">
        <v>6</v>
      </c>
      <c r="D7" s="57">
        <v>4</v>
      </c>
    </row>
    <row r="8" spans="1:4">
      <c r="A8" s="55" t="s">
        <v>59</v>
      </c>
      <c r="B8" s="56">
        <v>1500</v>
      </c>
      <c r="C8" s="57" t="s">
        <v>6</v>
      </c>
      <c r="D8" s="57">
        <v>20</v>
      </c>
    </row>
    <row r="9" spans="1:4">
      <c r="A9" s="55" t="s">
        <v>60</v>
      </c>
      <c r="B9" s="56">
        <v>1500</v>
      </c>
      <c r="C9" s="57" t="s">
        <v>6</v>
      </c>
      <c r="D9" s="57">
        <v>20</v>
      </c>
    </row>
    <row r="10" spans="1:4">
      <c r="A10" s="55" t="s">
        <v>61</v>
      </c>
      <c r="B10" s="56">
        <v>75</v>
      </c>
      <c r="C10" s="57" t="s">
        <v>41</v>
      </c>
      <c r="D10" s="57">
        <v>1</v>
      </c>
    </row>
    <row r="11" spans="1:4" ht="20.25">
      <c r="A11" s="108" t="s">
        <v>281</v>
      </c>
      <c r="B11" s="108"/>
      <c r="C11" s="108"/>
      <c r="D11" s="108"/>
    </row>
    <row r="12" spans="1:4" ht="28.5">
      <c r="A12" s="54" t="s">
        <v>278</v>
      </c>
      <c r="B12" s="54" t="s">
        <v>279</v>
      </c>
      <c r="C12" s="54" t="s">
        <v>280</v>
      </c>
      <c r="D12" s="54" t="s">
        <v>174</v>
      </c>
    </row>
    <row r="13" spans="1:4">
      <c r="A13" s="55" t="s">
        <v>156</v>
      </c>
      <c r="B13" s="56">
        <v>6000</v>
      </c>
      <c r="C13" s="57" t="s">
        <v>6</v>
      </c>
      <c r="D13" s="57">
        <v>80</v>
      </c>
    </row>
    <row r="14" spans="1:4">
      <c r="A14" s="55" t="s">
        <v>157</v>
      </c>
      <c r="B14" s="56">
        <v>75</v>
      </c>
      <c r="C14" s="57" t="s">
        <v>6</v>
      </c>
      <c r="D14" s="57">
        <v>1</v>
      </c>
    </row>
    <row r="15" spans="1:4">
      <c r="A15" s="55" t="s">
        <v>166</v>
      </c>
      <c r="B15" s="56">
        <v>150</v>
      </c>
      <c r="C15" s="57" t="s">
        <v>6</v>
      </c>
      <c r="D15" s="57">
        <v>2</v>
      </c>
    </row>
    <row r="16" spans="1:4">
      <c r="A16" s="55" t="s">
        <v>167</v>
      </c>
      <c r="B16" s="56">
        <v>300</v>
      </c>
      <c r="C16" s="57" t="s">
        <v>6</v>
      </c>
      <c r="D16" s="57">
        <v>4</v>
      </c>
    </row>
    <row r="17" spans="1:4">
      <c r="A17" s="55" t="s">
        <v>168</v>
      </c>
      <c r="B17" s="56">
        <v>300</v>
      </c>
      <c r="C17" s="57" t="s">
        <v>6</v>
      </c>
      <c r="D17" s="57">
        <v>4</v>
      </c>
    </row>
    <row r="18" spans="1:4">
      <c r="A18" s="55" t="s">
        <v>169</v>
      </c>
      <c r="B18" s="56">
        <v>1500</v>
      </c>
      <c r="C18" s="57" t="s">
        <v>6</v>
      </c>
      <c r="D18" s="57">
        <v>20</v>
      </c>
    </row>
    <row r="19" spans="1:4">
      <c r="A19" s="55" t="s">
        <v>170</v>
      </c>
      <c r="B19" s="56">
        <v>1500</v>
      </c>
      <c r="C19" s="57" t="s">
        <v>6</v>
      </c>
      <c r="D19" s="57">
        <v>20</v>
      </c>
    </row>
    <row r="20" spans="1:4">
      <c r="A20" s="55" t="s">
        <v>171</v>
      </c>
      <c r="B20" s="56">
        <v>75</v>
      </c>
      <c r="C20" s="57" t="s">
        <v>41</v>
      </c>
      <c r="D20" s="57">
        <v>1</v>
      </c>
    </row>
    <row r="21" spans="1:4" ht="20.25">
      <c r="A21" s="108" t="s">
        <v>71</v>
      </c>
      <c r="B21" s="108"/>
      <c r="C21" s="108"/>
      <c r="D21" s="108"/>
    </row>
    <row r="22" spans="1:4" ht="28.5">
      <c r="A22" s="54" t="s">
        <v>278</v>
      </c>
      <c r="B22" s="54" t="s">
        <v>279</v>
      </c>
      <c r="C22" s="54" t="s">
        <v>280</v>
      </c>
      <c r="D22" s="54" t="s">
        <v>174</v>
      </c>
    </row>
    <row r="23" spans="1:4">
      <c r="A23" s="55" t="s">
        <v>85</v>
      </c>
      <c r="B23" s="56">
        <v>5760</v>
      </c>
      <c r="C23" s="57" t="s">
        <v>6</v>
      </c>
      <c r="D23" s="57">
        <v>60</v>
      </c>
    </row>
    <row r="24" spans="1:4">
      <c r="A24" s="55" t="s">
        <v>86</v>
      </c>
      <c r="B24" s="56">
        <v>95</v>
      </c>
      <c r="C24" s="57" t="s">
        <v>6</v>
      </c>
      <c r="D24" s="57">
        <v>1</v>
      </c>
    </row>
    <row r="25" spans="1:4">
      <c r="A25" s="55" t="s">
        <v>108</v>
      </c>
      <c r="B25" s="56">
        <v>190</v>
      </c>
      <c r="C25" s="57" t="s">
        <v>6</v>
      </c>
      <c r="D25" s="57">
        <v>2</v>
      </c>
    </row>
    <row r="26" spans="1:4">
      <c r="A26" s="55" t="s">
        <v>109</v>
      </c>
      <c r="B26" s="56">
        <v>380</v>
      </c>
      <c r="C26" s="57" t="s">
        <v>6</v>
      </c>
      <c r="D26" s="57">
        <v>4</v>
      </c>
    </row>
    <row r="27" spans="1:4">
      <c r="A27" s="55" t="s">
        <v>110</v>
      </c>
      <c r="B27" s="56">
        <v>380</v>
      </c>
      <c r="C27" s="57" t="s">
        <v>6</v>
      </c>
      <c r="D27" s="57">
        <v>4</v>
      </c>
    </row>
    <row r="28" spans="1:4">
      <c r="A28" s="55" t="s">
        <v>111</v>
      </c>
      <c r="B28" s="56">
        <v>1900</v>
      </c>
      <c r="C28" s="57" t="s">
        <v>6</v>
      </c>
      <c r="D28" s="57">
        <v>20</v>
      </c>
    </row>
    <row r="29" spans="1:4">
      <c r="A29" s="55" t="s">
        <v>112</v>
      </c>
      <c r="B29" s="56">
        <v>1900</v>
      </c>
      <c r="C29" s="57" t="s">
        <v>6</v>
      </c>
      <c r="D29" s="57">
        <v>20</v>
      </c>
    </row>
    <row r="30" spans="1:4">
      <c r="A30" s="55" t="s">
        <v>113</v>
      </c>
      <c r="B30" s="56">
        <v>95</v>
      </c>
      <c r="C30" s="57" t="s">
        <v>41</v>
      </c>
      <c r="D30" s="57">
        <v>1</v>
      </c>
    </row>
    <row r="33" spans="1:1">
      <c r="A33" s="34" t="s">
        <v>282</v>
      </c>
    </row>
  </sheetData>
  <mergeCells count="3">
    <mergeCell ref="A1:D1"/>
    <mergeCell ref="A11:D11"/>
    <mergeCell ref="A21:D21"/>
  </mergeCells>
  <hyperlinks>
    <hyperlink ref="A33" r:id="rId1" xr:uid="{9AF53085-C132-41A6-959B-4F43A4F8E79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4E43C-EB12-4134-9C52-AF930FB8C820}">
  <dimension ref="A1:O21"/>
  <sheetViews>
    <sheetView workbookViewId="0">
      <selection activeCell="B2" sqref="B2"/>
    </sheetView>
  </sheetViews>
  <sheetFormatPr defaultRowHeight="15"/>
  <cols>
    <col min="1" max="1" width="22.5703125" bestFit="1" customWidth="1"/>
    <col min="2" max="2" width="11.5703125" bestFit="1" customWidth="1"/>
    <col min="3" max="3" width="13.85546875" bestFit="1" customWidth="1"/>
    <col min="4" max="4" width="10.85546875" customWidth="1"/>
    <col min="5" max="5" width="10.5703125" customWidth="1"/>
    <col min="6" max="6" width="25.85546875" bestFit="1" customWidth="1"/>
    <col min="7" max="7" width="9" bestFit="1" customWidth="1"/>
    <col min="8" max="8" width="10.85546875" bestFit="1" customWidth="1"/>
    <col min="9" max="9" width="22.5703125" bestFit="1" customWidth="1"/>
    <col min="10" max="10" width="10.28515625" bestFit="1" customWidth="1"/>
    <col min="11" max="11" width="19" bestFit="1" customWidth="1"/>
    <col min="12" max="12" width="11.5703125" customWidth="1"/>
    <col min="14" max="14" width="35.42578125" customWidth="1"/>
    <col min="15" max="15" width="28.5703125" customWidth="1"/>
  </cols>
  <sheetData>
    <row r="1" spans="1:15">
      <c r="A1" s="4" t="s">
        <v>196</v>
      </c>
      <c r="B1" s="4" t="s">
        <v>283</v>
      </c>
      <c r="C1" s="4" t="s">
        <v>247</v>
      </c>
      <c r="D1" s="4" t="s">
        <v>248</v>
      </c>
      <c r="E1" s="9"/>
      <c r="F1" s="4" t="s">
        <v>198</v>
      </c>
      <c r="G1" s="4" t="s">
        <v>199</v>
      </c>
      <c r="H1" s="4" t="s">
        <v>249</v>
      </c>
      <c r="I1" s="4" t="s">
        <v>196</v>
      </c>
      <c r="J1" s="4" t="s">
        <v>175</v>
      </c>
      <c r="K1" s="4" t="s">
        <v>200</v>
      </c>
      <c r="L1" s="4" t="s">
        <v>250</v>
      </c>
    </row>
    <row r="2" spans="1:15">
      <c r="A2" s="5" t="s">
        <v>201</v>
      </c>
      <c r="B2" s="6">
        <v>70</v>
      </c>
      <c r="C2" s="6">
        <v>130</v>
      </c>
      <c r="D2" s="6">
        <v>150</v>
      </c>
      <c r="E2" s="9"/>
      <c r="F2" s="99" t="s">
        <v>284</v>
      </c>
      <c r="G2" s="5" t="s">
        <v>206</v>
      </c>
      <c r="H2" s="5">
        <v>32</v>
      </c>
      <c r="I2" s="5" t="s">
        <v>204</v>
      </c>
      <c r="J2" s="6">
        <v>80</v>
      </c>
      <c r="K2" s="6">
        <v>2560</v>
      </c>
      <c r="L2" s="6">
        <v>4160</v>
      </c>
      <c r="N2" s="10" t="s">
        <v>285</v>
      </c>
      <c r="O2" s="11">
        <v>2560</v>
      </c>
    </row>
    <row r="3" spans="1:15">
      <c r="A3" s="5" t="s">
        <v>204</v>
      </c>
      <c r="B3" s="6">
        <v>80</v>
      </c>
      <c r="C3" s="6">
        <v>130</v>
      </c>
      <c r="D3" s="6">
        <v>180</v>
      </c>
      <c r="E3" s="9"/>
      <c r="F3" s="100"/>
      <c r="G3" s="5" t="s">
        <v>208</v>
      </c>
      <c r="H3" s="5">
        <v>24</v>
      </c>
      <c r="I3" s="5" t="s">
        <v>201</v>
      </c>
      <c r="J3" s="6">
        <v>70</v>
      </c>
      <c r="K3" s="6">
        <v>1680</v>
      </c>
      <c r="L3" s="6">
        <v>3120</v>
      </c>
      <c r="N3" s="12" t="s">
        <v>286</v>
      </c>
      <c r="O3" s="13">
        <v>1680</v>
      </c>
    </row>
    <row r="4" spans="1:15">
      <c r="A4" s="5" t="s">
        <v>207</v>
      </c>
      <c r="B4" s="6">
        <v>115</v>
      </c>
      <c r="C4" s="6">
        <v>150</v>
      </c>
      <c r="D4" s="6">
        <v>180</v>
      </c>
      <c r="E4" s="9"/>
      <c r="F4" s="100"/>
      <c r="G4" s="5" t="s">
        <v>209</v>
      </c>
      <c r="H4" s="5">
        <v>8</v>
      </c>
      <c r="I4" s="5" t="s">
        <v>201</v>
      </c>
      <c r="J4" s="6">
        <v>70</v>
      </c>
      <c r="K4" s="6">
        <v>560</v>
      </c>
      <c r="L4" s="6">
        <v>1040</v>
      </c>
      <c r="N4" s="12" t="s">
        <v>287</v>
      </c>
      <c r="O4" s="13">
        <v>560</v>
      </c>
    </row>
    <row r="5" spans="1:15">
      <c r="A5" s="9"/>
      <c r="B5" s="9"/>
      <c r="C5" s="9"/>
      <c r="D5" s="9"/>
      <c r="E5" s="9"/>
      <c r="F5" s="101"/>
      <c r="G5" s="5" t="s">
        <v>211</v>
      </c>
      <c r="H5" s="5">
        <v>8</v>
      </c>
      <c r="I5" s="5" t="s">
        <v>201</v>
      </c>
      <c r="J5" s="6">
        <v>70</v>
      </c>
      <c r="K5" s="6">
        <v>560</v>
      </c>
      <c r="L5" s="6">
        <v>1040</v>
      </c>
      <c r="N5" s="12" t="s">
        <v>288</v>
      </c>
      <c r="O5" s="13">
        <v>560</v>
      </c>
    </row>
    <row r="6" spans="1:15">
      <c r="A6" s="104" t="s">
        <v>210</v>
      </c>
      <c r="B6" s="105"/>
      <c r="C6" s="9"/>
      <c r="D6" s="9"/>
      <c r="E6" s="9"/>
      <c r="F6" s="5" t="s">
        <v>215</v>
      </c>
      <c r="G6" s="5" t="s">
        <v>216</v>
      </c>
      <c r="H6" s="5">
        <v>1</v>
      </c>
      <c r="I6" s="5" t="s">
        <v>201</v>
      </c>
      <c r="J6" s="6">
        <v>70</v>
      </c>
      <c r="K6" s="6">
        <v>70</v>
      </c>
      <c r="L6" s="6">
        <v>130</v>
      </c>
      <c r="N6" s="36" t="s">
        <v>172</v>
      </c>
      <c r="O6" s="37" t="s">
        <v>195</v>
      </c>
    </row>
    <row r="7" spans="1:15">
      <c r="A7" s="106" t="s">
        <v>212</v>
      </c>
      <c r="B7" s="107"/>
      <c r="C7" s="9"/>
      <c r="D7" s="9"/>
      <c r="E7" s="9"/>
      <c r="F7" s="5" t="s">
        <v>218</v>
      </c>
      <c r="G7" s="5" t="s">
        <v>216</v>
      </c>
      <c r="H7" s="5">
        <v>2</v>
      </c>
      <c r="I7" s="5" t="s">
        <v>201</v>
      </c>
      <c r="J7" s="6">
        <v>70</v>
      </c>
      <c r="K7" s="6">
        <v>140</v>
      </c>
      <c r="L7" s="6">
        <v>260</v>
      </c>
      <c r="N7" s="12" t="s">
        <v>289</v>
      </c>
      <c r="O7" s="13">
        <v>70</v>
      </c>
    </row>
    <row r="8" spans="1:15">
      <c r="A8" s="106" t="s">
        <v>214</v>
      </c>
      <c r="B8" s="107"/>
      <c r="C8" s="9"/>
      <c r="D8" s="9"/>
      <c r="E8" s="9"/>
      <c r="F8" s="5" t="s">
        <v>219</v>
      </c>
      <c r="G8" s="5" t="s">
        <v>216</v>
      </c>
      <c r="H8" s="5">
        <v>1</v>
      </c>
      <c r="I8" s="5" t="s">
        <v>201</v>
      </c>
      <c r="J8" s="6">
        <v>70</v>
      </c>
      <c r="K8" s="6">
        <v>70</v>
      </c>
      <c r="L8" s="6">
        <v>130</v>
      </c>
      <c r="N8" s="12" t="s">
        <v>290</v>
      </c>
      <c r="O8" s="13">
        <v>140</v>
      </c>
    </row>
    <row r="9" spans="1:15">
      <c r="A9" s="106" t="s">
        <v>217</v>
      </c>
      <c r="B9" s="107"/>
      <c r="C9" s="9"/>
      <c r="D9" s="9"/>
      <c r="E9" s="9"/>
      <c r="F9" s="5" t="s">
        <v>220</v>
      </c>
      <c r="G9" s="5" t="s">
        <v>216</v>
      </c>
      <c r="H9" s="5">
        <v>16</v>
      </c>
      <c r="I9" s="5" t="s">
        <v>201</v>
      </c>
      <c r="J9" s="6">
        <v>70</v>
      </c>
      <c r="K9" s="6">
        <v>1120</v>
      </c>
      <c r="L9" s="6">
        <v>2080</v>
      </c>
      <c r="N9" s="12" t="s">
        <v>291</v>
      </c>
      <c r="O9" s="13">
        <v>70</v>
      </c>
    </row>
    <row r="10" spans="1:15">
      <c r="A10" s="9"/>
      <c r="B10" s="9"/>
      <c r="C10" s="9"/>
      <c r="D10" s="9"/>
      <c r="E10" s="9"/>
      <c r="F10" s="5" t="s">
        <v>255</v>
      </c>
      <c r="G10" s="5" t="s">
        <v>216</v>
      </c>
      <c r="H10" s="5">
        <v>8</v>
      </c>
      <c r="I10" s="5" t="s">
        <v>201</v>
      </c>
      <c r="J10" s="6">
        <v>70</v>
      </c>
      <c r="K10" s="6">
        <v>560</v>
      </c>
      <c r="L10" s="6">
        <v>1040</v>
      </c>
      <c r="N10" s="12" t="s">
        <v>292</v>
      </c>
      <c r="O10" s="13">
        <v>560</v>
      </c>
    </row>
    <row r="11" spans="1:15">
      <c r="A11" s="9"/>
      <c r="B11" s="9"/>
      <c r="C11" s="9"/>
      <c r="D11" s="9"/>
      <c r="E11" s="9"/>
      <c r="F11" s="99" t="s">
        <v>229</v>
      </c>
      <c r="G11" s="5" t="s">
        <v>203</v>
      </c>
      <c r="H11" s="5">
        <v>60</v>
      </c>
      <c r="I11" s="5" t="s">
        <v>204</v>
      </c>
      <c r="J11" s="6">
        <v>80</v>
      </c>
      <c r="K11" s="6">
        <v>4800</v>
      </c>
      <c r="L11" s="6">
        <v>7800</v>
      </c>
      <c r="N11" s="12" t="s">
        <v>293</v>
      </c>
      <c r="O11" s="13">
        <v>560</v>
      </c>
    </row>
    <row r="12" spans="1:15">
      <c r="A12" s="9"/>
      <c r="B12" s="9"/>
      <c r="C12" s="9"/>
      <c r="D12" s="9"/>
      <c r="E12" s="9"/>
      <c r="F12" s="101"/>
      <c r="G12" s="5" t="s">
        <v>230</v>
      </c>
      <c r="H12" s="5">
        <v>1</v>
      </c>
      <c r="I12" s="5" t="s">
        <v>201</v>
      </c>
      <c r="J12" s="6">
        <v>70</v>
      </c>
      <c r="K12" s="6">
        <v>70</v>
      </c>
      <c r="L12" s="6">
        <v>130</v>
      </c>
      <c r="N12" s="28" t="s">
        <v>294</v>
      </c>
      <c r="O12" s="29">
        <v>4800</v>
      </c>
    </row>
    <row r="13" spans="1:15">
      <c r="A13" s="9"/>
      <c r="B13" s="9"/>
      <c r="C13" s="9"/>
      <c r="D13" s="9"/>
      <c r="E13" s="9"/>
      <c r="F13" s="5" t="s">
        <v>233</v>
      </c>
      <c r="G13" s="5" t="s">
        <v>216</v>
      </c>
      <c r="H13" s="5">
        <v>2</v>
      </c>
      <c r="I13" s="5" t="s">
        <v>201</v>
      </c>
      <c r="J13" s="6">
        <v>70</v>
      </c>
      <c r="K13" s="6">
        <v>140</v>
      </c>
      <c r="L13" s="6">
        <v>260</v>
      </c>
      <c r="N13" s="28" t="s">
        <v>295</v>
      </c>
      <c r="O13" s="29">
        <v>70</v>
      </c>
    </row>
    <row r="14" spans="1:15">
      <c r="A14" s="9"/>
      <c r="B14" s="9"/>
      <c r="C14" s="9"/>
      <c r="D14" s="9"/>
      <c r="E14" s="9"/>
      <c r="F14" s="5" t="s">
        <v>240</v>
      </c>
      <c r="G14" s="5" t="s">
        <v>216</v>
      </c>
      <c r="H14" s="5">
        <v>2</v>
      </c>
      <c r="I14" s="5" t="s">
        <v>201</v>
      </c>
      <c r="J14" s="6">
        <v>70</v>
      </c>
      <c r="K14" s="6">
        <v>140</v>
      </c>
      <c r="L14" s="6">
        <v>260</v>
      </c>
      <c r="N14" s="12" t="s">
        <v>296</v>
      </c>
      <c r="O14" s="13">
        <v>140</v>
      </c>
    </row>
    <row r="15" spans="1:15">
      <c r="A15" s="9"/>
      <c r="B15" s="9"/>
      <c r="C15" s="9"/>
      <c r="D15" s="9"/>
      <c r="E15" s="9"/>
      <c r="F15" s="102" t="s">
        <v>241</v>
      </c>
      <c r="G15" s="23" t="s">
        <v>222</v>
      </c>
      <c r="H15" s="23">
        <v>40</v>
      </c>
      <c r="I15" s="23" t="s">
        <v>201</v>
      </c>
      <c r="J15" s="26">
        <v>70</v>
      </c>
      <c r="K15" s="26">
        <v>2800</v>
      </c>
      <c r="L15" s="26">
        <v>5200</v>
      </c>
      <c r="N15" s="12" t="s">
        <v>297</v>
      </c>
      <c r="O15" s="13">
        <v>140</v>
      </c>
    </row>
    <row r="16" spans="1:15">
      <c r="A16" s="9"/>
      <c r="B16" s="9"/>
      <c r="C16" s="9"/>
      <c r="D16" s="9"/>
      <c r="E16" s="9"/>
      <c r="F16" s="103"/>
      <c r="G16" s="23" t="s">
        <v>230</v>
      </c>
      <c r="H16" s="23">
        <v>1</v>
      </c>
      <c r="I16" s="23" t="s">
        <v>201</v>
      </c>
      <c r="J16" s="26">
        <v>70</v>
      </c>
      <c r="K16" s="26">
        <v>70</v>
      </c>
      <c r="L16" s="26">
        <v>130</v>
      </c>
      <c r="N16" s="12" t="s">
        <v>298</v>
      </c>
      <c r="O16" s="13">
        <v>2800</v>
      </c>
    </row>
    <row r="17" spans="8:15">
      <c r="H17">
        <v>16</v>
      </c>
      <c r="N17" s="12" t="s">
        <v>299</v>
      </c>
      <c r="O17" s="13">
        <v>70</v>
      </c>
    </row>
    <row r="18" spans="8:15">
      <c r="N18" s="12" t="s">
        <v>300</v>
      </c>
      <c r="O18" s="13">
        <v>70</v>
      </c>
    </row>
    <row r="19" spans="8:15">
      <c r="N19" s="12" t="s">
        <v>301</v>
      </c>
      <c r="O19" s="13">
        <v>80</v>
      </c>
    </row>
    <row r="20" spans="8:15">
      <c r="N20" s="12" t="s">
        <v>302</v>
      </c>
      <c r="O20" s="13">
        <v>115</v>
      </c>
    </row>
    <row r="21" spans="8:15">
      <c r="N21" s="12" t="s">
        <v>303</v>
      </c>
      <c r="O21" s="14"/>
    </row>
  </sheetData>
  <mergeCells count="7">
    <mergeCell ref="F2:F5"/>
    <mergeCell ref="F11:F12"/>
    <mergeCell ref="F15:F16"/>
    <mergeCell ref="A6:B6"/>
    <mergeCell ref="A7:B7"/>
    <mergeCell ref="A8:B8"/>
    <mergeCell ref="A9:B9"/>
  </mergeCell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A90E28FF7000F4F953EC6B2A51AFDCE" ma:contentTypeVersion="11" ma:contentTypeDescription="Crie um novo documento." ma:contentTypeScope="" ma:versionID="063fbb62f9952b22cf81e9b0a357d580">
  <xsd:schema xmlns:xsd="http://www.w3.org/2001/XMLSchema" xmlns:xs="http://www.w3.org/2001/XMLSchema" xmlns:p="http://schemas.microsoft.com/office/2006/metadata/properties" xmlns:ns1="http://schemas.microsoft.com/sharepoint/v3" xmlns:ns3="09abbd54-3f61-42d0-9fe9-3aa82d8417f2" xmlns:ns4="ca486dbc-331e-4dde-952c-420552517321" targetNamespace="http://schemas.microsoft.com/office/2006/metadata/properties" ma:root="true" ma:fieldsID="6c0508a63cb202ce0dd0d4251ac01dcc" ns1:_="" ns3:_="" ns4:_="">
    <xsd:import namespace="http://schemas.microsoft.com/sharepoint/v3"/>
    <xsd:import namespace="09abbd54-3f61-42d0-9fe9-3aa82d8417f2"/>
    <xsd:import namespace="ca486dbc-331e-4dde-952c-42055251732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abbd54-3f61-42d0-9fe9-3aa82d8417f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486dbc-331e-4dde-952c-4205525173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5D6142-C699-472A-A2C8-1B6760DD5AE8}"/>
</file>

<file path=customXml/itemProps2.xml><?xml version="1.0" encoding="utf-8"?>
<ds:datastoreItem xmlns:ds="http://schemas.openxmlformats.org/officeDocument/2006/customXml" ds:itemID="{F8F7BCCF-500D-4D43-AD76-D243CD617DB3}"/>
</file>

<file path=customXml/itemProps3.xml><?xml version="1.0" encoding="utf-8"?>
<ds:datastoreItem xmlns:ds="http://schemas.openxmlformats.org/officeDocument/2006/customXml" ds:itemID="{44BA392F-C79F-4F55-BB7E-1D11653D3DA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Antonio Carlos de Almeida Scatolon</dc:creator>
  <cp:keywords/>
  <dc:description/>
  <cp:lastModifiedBy>Claudia Cristina Roden de Souza</cp:lastModifiedBy>
  <cp:revision/>
  <dcterms:created xsi:type="dcterms:W3CDTF">2020-05-28T13:21:02Z</dcterms:created>
  <dcterms:modified xsi:type="dcterms:W3CDTF">2022-10-05T20:07:38Z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0x0101005A90E28FF7000F4F953EC6B2A51AFDCE</vt:lpwstr>
  </property>
</Properties>
</file>